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zelle\Desktop\RUSA\"/>
    </mc:Choice>
  </mc:AlternateContent>
  <xr:revisionPtr revIDLastSave="0" documentId="8_{EDE29AAA-C36F-423B-B597-67564BB67E22}" xr6:coauthVersionLast="47" xr6:coauthVersionMax="47" xr10:uidLastSave="{00000000-0000-0000-0000-000000000000}"/>
  <bookViews>
    <workbookView xWindow="17985" yWindow="3405" windowWidth="17250" windowHeight="10935" xr2:uid="{00000000-000D-0000-FFFF-FFFF00000000}"/>
  </bookViews>
  <sheets>
    <sheet name="Final Cue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l="1"/>
  <c r="B18" i="3" s="1"/>
  <c r="B19" i="3" s="1"/>
  <c r="B20" i="3" s="1"/>
  <c r="B21" i="3" s="1"/>
  <c r="B22" i="3" l="1"/>
  <c r="B23" i="3" s="1"/>
  <c r="B24" i="3" s="1"/>
  <c r="B25" i="3" s="1"/>
  <c r="B26" i="3" s="1"/>
  <c r="B27" i="3" s="1"/>
  <c r="B28" i="3" l="1"/>
  <c r="B29" i="3" s="1"/>
  <c r="B30" i="3" s="1"/>
  <c r="B31" i="3" s="1"/>
  <c r="B32" i="3" s="1"/>
  <c r="B33" i="3" s="1"/>
  <c r="B34" i="3" l="1"/>
  <c r="B35" i="3" s="1"/>
  <c r="B36" i="3" s="1"/>
  <c r="B37" i="3" s="1"/>
  <c r="B38" i="3" l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l="1"/>
  <c r="B55" i="3" s="1"/>
  <c r="B56" i="3" s="1"/>
  <c r="B57" i="3" s="1"/>
  <c r="G3" i="3" s="1"/>
  <c r="G4" i="3" s="1"/>
  <c r="G5" i="3" s="1"/>
  <c r="G6" i="3" s="1"/>
  <c r="G7" i="3" s="1"/>
  <c r="G8" i="3" l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21" i="3" s="1"/>
  <c r="G19" i="3" l="1"/>
  <c r="G22" i="3" s="1"/>
  <c r="G23" i="3" s="1"/>
  <c r="G20" i="3"/>
  <c r="G24" i="3" l="1"/>
  <c r="G25" i="3" l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l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l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l="1"/>
  <c r="B89" i="3" s="1"/>
  <c r="B90" i="3" s="1"/>
</calcChain>
</file>

<file path=xl/sharedStrings.xml><?xml version="1.0" encoding="utf-8"?>
<sst xmlns="http://schemas.openxmlformats.org/spreadsheetml/2006/main" count="308" uniqueCount="157">
  <si>
    <t>Total</t>
  </si>
  <si>
    <t>C</t>
  </si>
  <si>
    <t>R</t>
  </si>
  <si>
    <t>L</t>
  </si>
  <si>
    <t>S</t>
  </si>
  <si>
    <t>CR 561</t>
  </si>
  <si>
    <t>Wells Ave</t>
  </si>
  <si>
    <t>E Apshawa Rd</t>
  </si>
  <si>
    <t>American Legion Rd</t>
  </si>
  <si>
    <t>Carter Jones Rd</t>
  </si>
  <si>
    <t>Grassy Lake Rd</t>
  </si>
  <si>
    <t>CR 48</t>
  </si>
  <si>
    <t>Bible Camp Rd</t>
  </si>
  <si>
    <t>Turnpike Rd</t>
  </si>
  <si>
    <t>Buckhill Rd</t>
  </si>
  <si>
    <t>In the event of emergency, call 9-1-1.</t>
  </si>
  <si>
    <t>Please call if you abandon.</t>
  </si>
  <si>
    <t>Lakeshore Dr</t>
  </si>
  <si>
    <t>Scrub Jay Rd</t>
  </si>
  <si>
    <r>
      <t xml:space="preserve">Van Fleet Trail (enter trail through dirt parking lot - head </t>
    </r>
    <r>
      <rPr>
        <b/>
        <sz val="10"/>
        <rFont val="Arial"/>
        <family val="2"/>
      </rPr>
      <t>north</t>
    </r>
    <r>
      <rPr>
        <sz val="10"/>
        <rFont val="Arial"/>
        <family val="2"/>
      </rPr>
      <t xml:space="preserve"> on trail)</t>
    </r>
  </si>
  <si>
    <t>TNT</t>
  </si>
  <si>
    <t>US 441</t>
  </si>
  <si>
    <t>TL David Walker Dr</t>
  </si>
  <si>
    <t>SS Kurt St &gt; W Lakeview Ave</t>
  </si>
  <si>
    <t>T CR 452</t>
  </si>
  <si>
    <t>T CR 42</t>
  </si>
  <si>
    <t>SE 182nd Ave Rd (flashing light)</t>
  </si>
  <si>
    <t>SE 180th Ave Rd</t>
  </si>
  <si>
    <t>T SE 95th St Rd / SR 314A</t>
  </si>
  <si>
    <t>SE 183rd Ave Rd</t>
  </si>
  <si>
    <t>SR 40 / Ft Brooks Rd</t>
  </si>
  <si>
    <t>NE 231st Ave</t>
  </si>
  <si>
    <t>SS NE Hwy 314</t>
  </si>
  <si>
    <t>T SR 19</t>
  </si>
  <si>
    <t>TL S Bay St / SR 19</t>
  </si>
  <si>
    <t>CR 310</t>
  </si>
  <si>
    <t>T CR 315 / Grand Ave</t>
  </si>
  <si>
    <r>
      <t xml:space="preserve">SR 20 </t>
    </r>
    <r>
      <rPr>
        <sz val="10"/>
        <color rgb="FFFF0000"/>
        <rFont val="Arial"/>
        <family val="2"/>
      </rPr>
      <t>XXX Busy road!</t>
    </r>
  </si>
  <si>
    <t>CR 315C</t>
  </si>
  <si>
    <t>T SR 21 / Blanding Blvd</t>
  </si>
  <si>
    <t>exit control to West (not the way you came in!) X CR 215 &gt; N Primrose Ave</t>
  </si>
  <si>
    <t>SS Alligator Blvd</t>
  </si>
  <si>
    <t>T CR 218</t>
  </si>
  <si>
    <t>CR 217</t>
  </si>
  <si>
    <t>T SR 228 / Normandy Blvd</t>
  </si>
  <si>
    <t>Pine St</t>
  </si>
  <si>
    <t>Pennsylvania Ave</t>
  </si>
  <si>
    <t>SS Normandy Blvd / SR 228</t>
  </si>
  <si>
    <t>Hibiscus Ave</t>
  </si>
  <si>
    <t>SS Alligator Blvd (UM)</t>
  </si>
  <si>
    <t>Primrose Ave</t>
  </si>
  <si>
    <t>N Primrose Ave</t>
  </si>
  <si>
    <t>X CR 215</t>
  </si>
  <si>
    <t>SR 21 / Blanding Blvd</t>
  </si>
  <si>
    <r>
      <t xml:space="preserve">TL SR 20 </t>
    </r>
    <r>
      <rPr>
        <sz val="10"/>
        <color rgb="FFFF0000"/>
        <rFont val="Arial"/>
        <family val="2"/>
      </rPr>
      <t>XXX Busy road!</t>
    </r>
  </si>
  <si>
    <t>Exit control behind store, on unmarked service road</t>
  </si>
  <si>
    <t>CR 314 / NE Hwy 314</t>
  </si>
  <si>
    <t>T SR 40 / Ft Brooks Rd</t>
  </si>
  <si>
    <t>continue on SE 183rd Ave Rd</t>
  </si>
  <si>
    <t>T SE 180th Ave Rd</t>
  </si>
  <si>
    <t>SE 182nd Ave Rd</t>
  </si>
  <si>
    <t>SE Hwy 452</t>
  </si>
  <si>
    <t>N Shore Dr</t>
  </si>
  <si>
    <t>Park Ave</t>
  </si>
  <si>
    <t>SS N Bay St / SR 19</t>
  </si>
  <si>
    <t>TL W Lakeview Ave &gt; Kurt St</t>
  </si>
  <si>
    <t>Unnamed service road, immediately before CVS</t>
  </si>
  <si>
    <t>T Lake Dora Dr &gt; Lakeshore Dr</t>
  </si>
  <si>
    <t>Paul Rozelle cell (614) 565-3483</t>
  </si>
  <si>
    <t>SS Virginia / Old Hwy 441 / SR 46</t>
  </si>
  <si>
    <t>TL N Donnelly St</t>
  </si>
  <si>
    <t>E Charles Ave</t>
  </si>
  <si>
    <t>T S Tremain St</t>
  </si>
  <si>
    <t>SS S Grandview St &gt; E Johns Ave</t>
  </si>
  <si>
    <t>T S Clayton</t>
  </si>
  <si>
    <t>T Beauclair Ave &gt; Dora Dr</t>
  </si>
  <si>
    <t>T Sadler Ave / CR 448</t>
  </si>
  <si>
    <t>T CR 448A</t>
  </si>
  <si>
    <t>TL CR 561 / Monroe St</t>
  </si>
  <si>
    <t>Sugarloaf Mountain Rd</t>
  </si>
  <si>
    <t>T CR 561A</t>
  </si>
  <si>
    <t>T Citrus Grove Rd</t>
  </si>
  <si>
    <t>Fosgate Rd &gt; Grassy Lake Rd &gt; E Washington St</t>
  </si>
  <si>
    <t>T TRO Lakeshore</t>
  </si>
  <si>
    <t>TL N Ridge Blvd</t>
  </si>
  <si>
    <t>T Hooks Ave X US 27</t>
  </si>
  <si>
    <t>T CR 561</t>
  </si>
  <si>
    <t>CR 655 / Berkely Rd</t>
  </si>
  <si>
    <t>US 27</t>
  </si>
  <si>
    <t>continue on SR 33</t>
  </si>
  <si>
    <t>T Mascotte Empire Rd</t>
  </si>
  <si>
    <t>Pearl St (easy to miss!)</t>
  </si>
  <si>
    <t>T Underpass Rd</t>
  </si>
  <si>
    <t>SS Villa City Rd</t>
  </si>
  <si>
    <t>Cherry Lake Rd / CR 478</t>
  </si>
  <si>
    <t>SS CR 455</t>
  </si>
  <si>
    <t>SS S Lake Ave</t>
  </si>
  <si>
    <r>
      <t xml:space="preserve">SS W Main &gt; Lake Dora Dr </t>
    </r>
    <r>
      <rPr>
        <b/>
        <sz val="10"/>
        <color indexed="10"/>
        <rFont val="Arial"/>
        <family val="2"/>
      </rPr>
      <t>XXX tracks</t>
    </r>
    <r>
      <rPr>
        <sz val="10"/>
        <color indexed="10"/>
        <rFont val="Arial"/>
        <family val="2"/>
      </rPr>
      <t xml:space="preserve"> </t>
    </r>
  </si>
  <si>
    <r>
      <t xml:space="preserve">Dora Ave </t>
    </r>
    <r>
      <rPr>
        <b/>
        <sz val="10"/>
        <color indexed="10"/>
        <rFont val="Arial"/>
        <family val="2"/>
      </rPr>
      <t>XXX tracks</t>
    </r>
  </si>
  <si>
    <t>Cue Sheet Key:</t>
  </si>
  <si>
    <t>TNT = To Next Turn</t>
  </si>
  <si>
    <t>R = Right</t>
  </si>
  <si>
    <t>L = Left</t>
  </si>
  <si>
    <t>BR = Bear Right</t>
  </si>
  <si>
    <t>BL = Bear Left</t>
  </si>
  <si>
    <t>S = Straight</t>
  </si>
  <si>
    <t>SS = Stop Sign</t>
  </si>
  <si>
    <t>TL = Traffic Light</t>
  </si>
  <si>
    <t>T = T-intersection</t>
  </si>
  <si>
    <t>TRO = To Remain On</t>
  </si>
  <si>
    <t>&gt; = becomes</t>
  </si>
  <si>
    <t>X = cross</t>
  </si>
  <si>
    <t>XXX = caution!</t>
  </si>
  <si>
    <t>Tavares-Maxville-Polk City (#1385)</t>
  </si>
  <si>
    <t>SE 183rd Ave Rd (the 2nd one; watch odometer!)</t>
  </si>
  <si>
    <t>T SR 19 (stores in Salt Springs)</t>
  </si>
  <si>
    <t>TL CR 315 / Grand Ave &gt; CR 315C</t>
  </si>
  <si>
    <t>TRO CR 315C</t>
  </si>
  <si>
    <t>T Primrose Cir</t>
  </si>
  <si>
    <t>T TRO CR 315C &gt; CR 315 / Grand Ave</t>
  </si>
  <si>
    <t>Liberty Ave (UM)</t>
  </si>
  <si>
    <t>SS Citrus Tower Blvd</t>
  </si>
  <si>
    <t>T SR 19 (stores at mile 199.5 until 11pm)</t>
  </si>
  <si>
    <t>continue on Sugarloaf Mountain Rd</t>
  </si>
  <si>
    <t>INFO Control, 20449 Sugarloaf Mountain Rd - Answer the question on your brevet card</t>
  </si>
  <si>
    <t>Mohawk Rd</t>
  </si>
  <si>
    <t>David Walker Dr</t>
  </si>
  <si>
    <t>TL US 441</t>
  </si>
  <si>
    <t>Mt Homer Rd</t>
  </si>
  <si>
    <t>Huffststler Dr</t>
  </si>
  <si>
    <t>Nightingale Ln</t>
  </si>
  <si>
    <t>T Mt Homer Rd</t>
  </si>
  <si>
    <t>T Dora Ave</t>
  </si>
  <si>
    <t>Control - Pack a Sack, 18200 E SR 40, Silver Springs, FL (OPEN: 0535; CLOSE: 0742)</t>
  </si>
  <si>
    <t>Control - Circle K, 3128 Blanding Blvd, Middleburg, FL (OPEN: 0909; CLOSE: 1540)</t>
  </si>
  <si>
    <t>Control - Circle K, 3128 Blanding Blvd, Middleburg, FL (OPEN: 1049; CLOSE: 1920)</t>
  </si>
  <si>
    <t>T Hibiscus Ave</t>
  </si>
  <si>
    <t>S Bay Lake Rd</t>
  </si>
  <si>
    <t>SS Grand Hwy X SR 50 (stores)</t>
  </si>
  <si>
    <t>Start - Comfort Inn, 1380 E Burleigh Blvd, Tavares  (OPEN: 0400; CLOSE: 0500)</t>
  </si>
  <si>
    <t>Control - Comfort Inn, 1380 E Burleigh Blvd, Tavares  (OPEN: 1618; CLOSE: 0700 Sunday)</t>
  </si>
  <si>
    <t>FINISH - Comfort Inn, 1380 E Burleigh Blvd, Tavares  (Open: 2248 / Close: 2000 Sunday)</t>
  </si>
  <si>
    <t>exit hotel parking lot on Nightingale Ln</t>
  </si>
  <si>
    <r>
      <t xml:space="preserve">SR 50 </t>
    </r>
    <r>
      <rPr>
        <sz val="10"/>
        <color rgb="FFFF0000"/>
        <rFont val="Arial"/>
        <family val="2"/>
      </rPr>
      <t>XXX Busy road!</t>
    </r>
  </si>
  <si>
    <t>Control - Kangaroo Express/Circle K, 1137 SR 20, Interlachen, FL (OPEN: 0742; CLOSE: 1224)</t>
  </si>
  <si>
    <t>Control - Kangaroo Express/Circle K, 1137 SR 20, Interlachen, FL (OPEN: 1223; CLOSE: 2240)</t>
  </si>
  <si>
    <t xml:space="preserve">Control - Circle K/Subway, 207 Commonwealth Ave N, Polk City, FL (Open: 1946; Close: 1356 Sunday) </t>
  </si>
  <si>
    <t xml:space="preserve">Control - Circle K, 451 E SR 50, Mascotte, FL (Open: 2126; Close: 1716 Sunday)  </t>
  </si>
  <si>
    <t>600k ACP Brevet - Central Florida Randonneurs - 11 Apr 2026</t>
  </si>
  <si>
    <t>Photo Control - Maxville Park, Maxville, FL</t>
  </si>
  <si>
    <t>Photo Control -  (store until 10pm)</t>
  </si>
  <si>
    <t>Bates Ave &gt; Northshore Dr</t>
  </si>
  <si>
    <t>NE 231st Ave (Fire Road 11)</t>
  </si>
  <si>
    <r>
      <t xml:space="preserve">T Old CR 50 </t>
    </r>
    <r>
      <rPr>
        <sz val="10"/>
        <color rgb="FFFF0000"/>
        <rFont val="Arial"/>
        <family val="2"/>
      </rPr>
      <t>XXX busy road!</t>
    </r>
  </si>
  <si>
    <r>
      <t xml:space="preserve">T SR 33 </t>
    </r>
    <r>
      <rPr>
        <sz val="10"/>
        <color rgb="FFFF0000"/>
        <rFont val="Arial"/>
        <family val="2"/>
      </rPr>
      <t>XXX road shoulder debris!</t>
    </r>
  </si>
  <si>
    <t>Photo Control -- intersection of Turnpike &amp; Buckhill</t>
  </si>
  <si>
    <t>vers 8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</si>
</sst>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0" fillId="0" borderId="1" xfId="0" applyNumberFormat="1" applyBorder="1"/>
    <xf numFmtId="164" fontId="2" fillId="0" borderId="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quotePrefix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5" fillId="0" borderId="0" xfId="0" applyFont="1"/>
    <xf numFmtId="164" fontId="2" fillId="0" borderId="9" xfId="0" applyNumberFormat="1" applyFont="1" applyBorder="1" applyAlignment="1">
      <alignment vertical="center"/>
    </xf>
    <xf numFmtId="0" fontId="2" fillId="0" borderId="7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topLeftCell="A79" zoomScale="140" zoomScaleNormal="100" zoomScaleSheetLayoutView="140" workbookViewId="0">
      <selection activeCell="D84" sqref="D84"/>
    </sheetView>
  </sheetViews>
  <sheetFormatPr defaultRowHeight="12.75" x14ac:dyDescent="0.2"/>
  <cols>
    <col min="1" max="1" width="4.7109375" style="18" customWidth="1"/>
    <col min="2" max="2" width="6.28515625" style="11" customWidth="1"/>
    <col min="3" max="3" width="6.140625" style="39" customWidth="1"/>
    <col min="4" max="4" width="45.28515625" style="8" customWidth="1"/>
    <col min="5" max="5" width="1.7109375" style="8" customWidth="1"/>
    <col min="6" max="6" width="4.7109375" style="18" customWidth="1"/>
    <col min="7" max="7" width="6.28515625" style="11" customWidth="1"/>
    <col min="8" max="8" width="6.140625" style="39" customWidth="1"/>
    <col min="9" max="9" width="45.28515625" style="8" customWidth="1"/>
    <col min="10" max="16384" width="9.140625" style="8"/>
  </cols>
  <sheetData>
    <row r="1" spans="1:9" x14ac:dyDescent="0.2">
      <c r="A1" s="4" t="s">
        <v>148</v>
      </c>
      <c r="D1" s="12"/>
      <c r="F1" s="4"/>
      <c r="I1" s="12"/>
    </row>
    <row r="2" spans="1:9" ht="13.5" thickBot="1" x14ac:dyDescent="0.25">
      <c r="A2" s="38" t="s">
        <v>20</v>
      </c>
      <c r="B2" s="38" t="s">
        <v>0</v>
      </c>
      <c r="C2" s="2"/>
      <c r="D2" s="5" t="s">
        <v>113</v>
      </c>
      <c r="F2" s="38" t="s">
        <v>20</v>
      </c>
      <c r="G2" s="37" t="s">
        <v>0</v>
      </c>
      <c r="H2" s="2"/>
      <c r="I2" s="54" t="s">
        <v>156</v>
      </c>
    </row>
    <row r="3" spans="1:9" ht="25.5" customHeight="1" thickBot="1" x14ac:dyDescent="0.25">
      <c r="A3" s="40">
        <v>0</v>
      </c>
      <c r="B3" s="41">
        <v>0</v>
      </c>
      <c r="C3" s="42" t="s">
        <v>1</v>
      </c>
      <c r="D3" s="43" t="s">
        <v>139</v>
      </c>
      <c r="F3" s="10">
        <v>7.8</v>
      </c>
      <c r="G3" s="13">
        <f>SUM(B57+F3)</f>
        <v>186.79999999999998</v>
      </c>
      <c r="H3" s="1" t="s">
        <v>2</v>
      </c>
      <c r="I3" s="26" t="s">
        <v>122</v>
      </c>
    </row>
    <row r="4" spans="1:9" x14ac:dyDescent="0.2">
      <c r="A4" s="13">
        <v>0</v>
      </c>
      <c r="B4" s="13">
        <v>0</v>
      </c>
      <c r="C4" s="3" t="s">
        <v>2</v>
      </c>
      <c r="D4" s="25" t="s">
        <v>21</v>
      </c>
      <c r="F4" s="10">
        <v>13.5</v>
      </c>
      <c r="G4" s="13">
        <f t="shared" ref="G4:G19" si="0">SUM(G3+F4)</f>
        <v>200.29999999999998</v>
      </c>
      <c r="H4" s="1" t="s">
        <v>2</v>
      </c>
      <c r="I4" s="26" t="s">
        <v>56</v>
      </c>
    </row>
    <row r="5" spans="1:9" x14ac:dyDescent="0.2">
      <c r="A5" s="10">
        <v>0.7</v>
      </c>
      <c r="B5" s="13">
        <f t="shared" ref="B5:B56" si="1">SUM(B4+A5)</f>
        <v>0.7</v>
      </c>
      <c r="C5" s="1" t="s">
        <v>3</v>
      </c>
      <c r="D5" s="26" t="s">
        <v>22</v>
      </c>
      <c r="F5" s="10">
        <v>2.8</v>
      </c>
      <c r="G5" s="13">
        <f t="shared" si="0"/>
        <v>203.1</v>
      </c>
      <c r="H5" s="1" t="s">
        <v>3</v>
      </c>
      <c r="I5" s="26" t="s">
        <v>31</v>
      </c>
    </row>
    <row r="6" spans="1:9" x14ac:dyDescent="0.2">
      <c r="A6" s="10">
        <v>1.3</v>
      </c>
      <c r="B6" s="13">
        <f t="shared" si="1"/>
        <v>2</v>
      </c>
      <c r="C6" s="1" t="s">
        <v>3</v>
      </c>
      <c r="D6" s="26" t="s">
        <v>23</v>
      </c>
      <c r="F6" s="10">
        <v>10.4</v>
      </c>
      <c r="G6" s="13">
        <f t="shared" si="0"/>
        <v>213.5</v>
      </c>
      <c r="H6" s="1" t="s">
        <v>2</v>
      </c>
      <c r="I6" s="26" t="s">
        <v>57</v>
      </c>
    </row>
    <row r="7" spans="1:9" ht="13.5" thickBot="1" x14ac:dyDescent="0.25">
      <c r="A7" s="10">
        <v>0.7</v>
      </c>
      <c r="B7" s="13">
        <f t="shared" si="1"/>
        <v>2.7</v>
      </c>
      <c r="C7" s="1" t="s">
        <v>3</v>
      </c>
      <c r="D7" s="26" t="s">
        <v>34</v>
      </c>
      <c r="F7" s="10">
        <v>4.9000000000000004</v>
      </c>
      <c r="G7" s="13">
        <f t="shared" si="0"/>
        <v>218.4</v>
      </c>
      <c r="H7" s="1" t="s">
        <v>3</v>
      </c>
      <c r="I7" s="26" t="s">
        <v>29</v>
      </c>
    </row>
    <row r="8" spans="1:9" ht="27" customHeight="1" thickBot="1" x14ac:dyDescent="0.25">
      <c r="A8" s="10">
        <v>1.2</v>
      </c>
      <c r="B8" s="13">
        <f t="shared" si="1"/>
        <v>3.9000000000000004</v>
      </c>
      <c r="C8" s="1" t="s">
        <v>3</v>
      </c>
      <c r="D8" s="27" t="s">
        <v>151</v>
      </c>
      <c r="F8" s="40">
        <v>0</v>
      </c>
      <c r="G8" s="41">
        <f>SUM(G7+F8)</f>
        <v>218.4</v>
      </c>
      <c r="H8" s="42" t="s">
        <v>3</v>
      </c>
      <c r="I8" s="44" t="s">
        <v>150</v>
      </c>
    </row>
    <row r="9" spans="1:9" x14ac:dyDescent="0.2">
      <c r="A9" s="10">
        <v>0.8</v>
      </c>
      <c r="B9" s="13">
        <f t="shared" si="1"/>
        <v>4.7</v>
      </c>
      <c r="C9" s="1" t="s">
        <v>3</v>
      </c>
      <c r="D9" s="26" t="s">
        <v>24</v>
      </c>
      <c r="F9" s="10">
        <v>0</v>
      </c>
      <c r="G9" s="13">
        <f t="shared" si="0"/>
        <v>218.4</v>
      </c>
      <c r="H9" s="1" t="s">
        <v>3</v>
      </c>
      <c r="I9" s="26" t="s">
        <v>58</v>
      </c>
    </row>
    <row r="10" spans="1:9" x14ac:dyDescent="0.2">
      <c r="A10" s="10">
        <v>11.6</v>
      </c>
      <c r="B10" s="13">
        <f t="shared" si="1"/>
        <v>16.3</v>
      </c>
      <c r="C10" s="1" t="s">
        <v>3</v>
      </c>
      <c r="D10" s="26" t="s">
        <v>25</v>
      </c>
      <c r="F10" s="10">
        <v>4.7</v>
      </c>
      <c r="G10" s="13">
        <f t="shared" si="0"/>
        <v>223.1</v>
      </c>
      <c r="H10" s="1" t="s">
        <v>3</v>
      </c>
      <c r="I10" s="26" t="s">
        <v>59</v>
      </c>
    </row>
    <row r="11" spans="1:9" x14ac:dyDescent="0.2">
      <c r="A11" s="10">
        <v>1.6</v>
      </c>
      <c r="B11" s="13">
        <f t="shared" si="1"/>
        <v>17.900000000000002</v>
      </c>
      <c r="C11" s="1" t="s">
        <v>2</v>
      </c>
      <c r="D11" s="26" t="s">
        <v>26</v>
      </c>
      <c r="F11" s="10">
        <v>2</v>
      </c>
      <c r="G11" s="13">
        <f t="shared" si="0"/>
        <v>225.1</v>
      </c>
      <c r="H11" s="1" t="s">
        <v>3</v>
      </c>
      <c r="I11" s="26" t="s">
        <v>28</v>
      </c>
    </row>
    <row r="12" spans="1:9" x14ac:dyDescent="0.2">
      <c r="A12" s="10">
        <v>7.7</v>
      </c>
      <c r="B12" s="13">
        <f t="shared" si="1"/>
        <v>25.6</v>
      </c>
      <c r="C12" s="1" t="s">
        <v>3</v>
      </c>
      <c r="D12" s="27" t="s">
        <v>28</v>
      </c>
      <c r="F12" s="10">
        <v>0.7</v>
      </c>
      <c r="G12" s="13">
        <f t="shared" si="0"/>
        <v>225.79999999999998</v>
      </c>
      <c r="H12" s="1" t="s">
        <v>2</v>
      </c>
      <c r="I12" s="27" t="s">
        <v>60</v>
      </c>
    </row>
    <row r="13" spans="1:9" x14ac:dyDescent="0.2">
      <c r="A13" s="10">
        <v>0.7</v>
      </c>
      <c r="B13" s="13">
        <f t="shared" si="1"/>
        <v>26.3</v>
      </c>
      <c r="C13" s="1" t="s">
        <v>2</v>
      </c>
      <c r="D13" s="26" t="s">
        <v>27</v>
      </c>
      <c r="F13" s="10">
        <v>7.7</v>
      </c>
      <c r="G13" s="13">
        <f t="shared" si="0"/>
        <v>233.49999999999997</v>
      </c>
      <c r="H13" s="1" t="s">
        <v>3</v>
      </c>
      <c r="I13" s="26" t="s">
        <v>25</v>
      </c>
    </row>
    <row r="14" spans="1:9" ht="12.75" customHeight="1" thickBot="1" x14ac:dyDescent="0.25">
      <c r="A14" s="10">
        <v>2</v>
      </c>
      <c r="B14" s="13">
        <f t="shared" si="1"/>
        <v>28.3</v>
      </c>
      <c r="C14" s="1" t="s">
        <v>2</v>
      </c>
      <c r="D14" s="26" t="s">
        <v>114</v>
      </c>
      <c r="F14" s="10">
        <v>1.6</v>
      </c>
      <c r="G14" s="13">
        <f t="shared" si="0"/>
        <v>235.09999999999997</v>
      </c>
      <c r="H14" s="1" t="s">
        <v>2</v>
      </c>
      <c r="I14" s="27" t="s">
        <v>61</v>
      </c>
    </row>
    <row r="15" spans="1:9" ht="27" customHeight="1" thickBot="1" x14ac:dyDescent="0.25">
      <c r="A15" s="40">
        <v>4.7</v>
      </c>
      <c r="B15" s="41">
        <f>SUM(B14+A15)</f>
        <v>33</v>
      </c>
      <c r="C15" s="42" t="s">
        <v>3</v>
      </c>
      <c r="D15" s="44" t="s">
        <v>133</v>
      </c>
      <c r="F15" s="10">
        <v>11.6</v>
      </c>
      <c r="G15" s="13">
        <f t="shared" si="0"/>
        <v>246.69999999999996</v>
      </c>
      <c r="H15" s="1" t="s">
        <v>2</v>
      </c>
      <c r="I15" s="27" t="s">
        <v>62</v>
      </c>
    </row>
    <row r="16" spans="1:9" x14ac:dyDescent="0.2">
      <c r="A16" s="35">
        <v>0</v>
      </c>
      <c r="B16" s="22">
        <f>SUM(B15+A16)</f>
        <v>33</v>
      </c>
      <c r="C16" s="32" t="s">
        <v>2</v>
      </c>
      <c r="D16" s="30" t="s">
        <v>30</v>
      </c>
      <c r="F16" s="10">
        <v>0.5</v>
      </c>
      <c r="G16" s="13">
        <f t="shared" si="0"/>
        <v>247.19999999999996</v>
      </c>
      <c r="H16" s="1" t="s">
        <v>3</v>
      </c>
      <c r="I16" s="27" t="s">
        <v>63</v>
      </c>
    </row>
    <row r="17" spans="1:9" x14ac:dyDescent="0.2">
      <c r="A17" s="13">
        <v>4.9000000000000004</v>
      </c>
      <c r="B17" s="13">
        <f t="shared" si="1"/>
        <v>37.9</v>
      </c>
      <c r="C17" s="3" t="s">
        <v>3</v>
      </c>
      <c r="D17" s="25" t="s">
        <v>152</v>
      </c>
      <c r="F17" s="10">
        <v>0.1</v>
      </c>
      <c r="G17" s="13">
        <f t="shared" si="0"/>
        <v>247.29999999999995</v>
      </c>
      <c r="H17" s="1" t="s">
        <v>2</v>
      </c>
      <c r="I17" s="27" t="s">
        <v>64</v>
      </c>
    </row>
    <row r="18" spans="1:9" x14ac:dyDescent="0.2">
      <c r="A18" s="10">
        <v>10.4</v>
      </c>
      <c r="B18" s="13">
        <f t="shared" si="1"/>
        <v>48.3</v>
      </c>
      <c r="C18" s="1" t="s">
        <v>2</v>
      </c>
      <c r="D18" s="26" t="s">
        <v>32</v>
      </c>
      <c r="F18" s="10">
        <v>1.2</v>
      </c>
      <c r="G18" s="13">
        <f t="shared" ref="G18" si="2">SUM(G17+F18)</f>
        <v>248.49999999999994</v>
      </c>
      <c r="H18" s="1" t="s">
        <v>2</v>
      </c>
      <c r="I18" s="27" t="s">
        <v>65</v>
      </c>
    </row>
    <row r="19" spans="1:9" x14ac:dyDescent="0.2">
      <c r="A19" s="10">
        <v>2.7</v>
      </c>
      <c r="B19" s="13">
        <f t="shared" si="1"/>
        <v>51</v>
      </c>
      <c r="C19" s="1" t="s">
        <v>3</v>
      </c>
      <c r="D19" s="26" t="s">
        <v>115</v>
      </c>
      <c r="F19" s="10">
        <v>0.7</v>
      </c>
      <c r="G19" s="13">
        <f t="shared" si="0"/>
        <v>249.19999999999993</v>
      </c>
      <c r="H19" s="1" t="s">
        <v>2</v>
      </c>
      <c r="I19" s="27" t="s">
        <v>126</v>
      </c>
    </row>
    <row r="20" spans="1:9" x14ac:dyDescent="0.2">
      <c r="A20" s="10">
        <v>13.5</v>
      </c>
      <c r="B20" s="13">
        <f t="shared" si="1"/>
        <v>64.5</v>
      </c>
      <c r="C20" s="1" t="s">
        <v>3</v>
      </c>
      <c r="D20" s="26" t="s">
        <v>35</v>
      </c>
      <c r="F20" s="10">
        <v>0.7</v>
      </c>
      <c r="G20" s="13">
        <f>SUM(G18+F20)</f>
        <v>249.19999999999993</v>
      </c>
      <c r="H20" s="1" t="s">
        <v>2</v>
      </c>
      <c r="I20" s="26" t="s">
        <v>128</v>
      </c>
    </row>
    <row r="21" spans="1:9" x14ac:dyDescent="0.2">
      <c r="A21" s="10">
        <v>7.7</v>
      </c>
      <c r="B21" s="13">
        <f t="shared" si="1"/>
        <v>72.2</v>
      </c>
      <c r="C21" s="1" t="s">
        <v>2</v>
      </c>
      <c r="D21" s="26" t="s">
        <v>36</v>
      </c>
      <c r="F21" s="10">
        <v>0.3</v>
      </c>
      <c r="G21" s="13">
        <f>SUM(G18+F21)</f>
        <v>248.79999999999995</v>
      </c>
      <c r="H21" s="1" t="s">
        <v>2</v>
      </c>
      <c r="I21" s="26" t="s">
        <v>129</v>
      </c>
    </row>
    <row r="22" spans="1:9" ht="13.5" customHeight="1" thickBot="1" x14ac:dyDescent="0.25">
      <c r="A22" s="10">
        <v>5.4</v>
      </c>
      <c r="B22" s="13">
        <f t="shared" si="1"/>
        <v>77.600000000000009</v>
      </c>
      <c r="C22" s="1" t="s">
        <v>2</v>
      </c>
      <c r="D22" s="27" t="s">
        <v>66</v>
      </c>
      <c r="F22" s="10">
        <v>0.6</v>
      </c>
      <c r="G22" s="13">
        <f>SUM(G19+F22)</f>
        <v>249.79999999999993</v>
      </c>
      <c r="H22" s="1" t="s">
        <v>2</v>
      </c>
      <c r="I22" s="26" t="s">
        <v>127</v>
      </c>
    </row>
    <row r="23" spans="1:9" ht="27" customHeight="1" thickBot="1" x14ac:dyDescent="0.25">
      <c r="A23" s="40">
        <v>0.2</v>
      </c>
      <c r="B23" s="41">
        <f>SUM(B22+A23)</f>
        <v>77.800000000000011</v>
      </c>
      <c r="C23" s="42" t="s">
        <v>2</v>
      </c>
      <c r="D23" s="43" t="s">
        <v>144</v>
      </c>
      <c r="F23" s="45">
        <v>0.2</v>
      </c>
      <c r="G23" s="41">
        <f t="shared" ref="G23:G57" si="3">SUM(G22+F23)</f>
        <v>249.99999999999991</v>
      </c>
      <c r="H23" s="46" t="s">
        <v>3</v>
      </c>
      <c r="I23" s="43" t="s">
        <v>140</v>
      </c>
    </row>
    <row r="24" spans="1:9" x14ac:dyDescent="0.2">
      <c r="A24" s="10">
        <v>0</v>
      </c>
      <c r="B24" s="13">
        <f t="shared" si="1"/>
        <v>77.800000000000011</v>
      </c>
      <c r="C24" s="1" t="s">
        <v>3</v>
      </c>
      <c r="D24" s="26" t="s">
        <v>37</v>
      </c>
      <c r="F24" s="13">
        <v>0</v>
      </c>
      <c r="G24" s="13">
        <f t="shared" si="3"/>
        <v>249.99999999999991</v>
      </c>
      <c r="H24" s="3" t="s">
        <v>3</v>
      </c>
      <c r="I24" s="27" t="s">
        <v>142</v>
      </c>
    </row>
    <row r="25" spans="1:9" x14ac:dyDescent="0.2">
      <c r="A25" s="10">
        <v>0.1</v>
      </c>
      <c r="B25" s="13">
        <f t="shared" si="1"/>
        <v>77.900000000000006</v>
      </c>
      <c r="C25" s="1" t="s">
        <v>2</v>
      </c>
      <c r="D25" s="26" t="s">
        <v>116</v>
      </c>
      <c r="F25" s="10">
        <v>0.5</v>
      </c>
      <c r="G25" s="13">
        <f t="shared" si="3"/>
        <v>250.49999999999991</v>
      </c>
      <c r="H25" s="1" t="s">
        <v>2</v>
      </c>
      <c r="I25" s="27" t="s">
        <v>131</v>
      </c>
    </row>
    <row r="26" spans="1:9" x14ac:dyDescent="0.2">
      <c r="A26" s="10">
        <v>13.7</v>
      </c>
      <c r="B26" s="13">
        <f t="shared" si="1"/>
        <v>91.600000000000009</v>
      </c>
      <c r="C26" s="1" t="s">
        <v>2</v>
      </c>
      <c r="D26" s="26" t="s">
        <v>117</v>
      </c>
      <c r="F26" s="10">
        <v>0.3</v>
      </c>
      <c r="G26" s="13">
        <f t="shared" si="3"/>
        <v>250.79999999999993</v>
      </c>
      <c r="H26" s="1" t="s">
        <v>2</v>
      </c>
      <c r="I26" s="27" t="s">
        <v>132</v>
      </c>
    </row>
    <row r="27" spans="1:9" ht="13.5" thickBot="1" x14ac:dyDescent="0.25">
      <c r="A27" s="10">
        <v>5.2</v>
      </c>
      <c r="B27" s="13">
        <f t="shared" si="1"/>
        <v>96.800000000000011</v>
      </c>
      <c r="C27" s="1" t="s">
        <v>2</v>
      </c>
      <c r="D27" s="26" t="s">
        <v>39</v>
      </c>
      <c r="F27" s="10">
        <v>0.9</v>
      </c>
      <c r="G27" s="13">
        <f t="shared" si="3"/>
        <v>251.69999999999993</v>
      </c>
      <c r="H27" s="1" t="s">
        <v>3</v>
      </c>
      <c r="I27" s="27" t="s">
        <v>67</v>
      </c>
    </row>
    <row r="28" spans="1:9" ht="26.25" customHeight="1" thickBot="1" x14ac:dyDescent="0.25">
      <c r="A28" s="40">
        <v>11.8</v>
      </c>
      <c r="B28" s="41">
        <f>SUM(B27+A28)</f>
        <v>108.60000000000001</v>
      </c>
      <c r="C28" s="42" t="s">
        <v>3</v>
      </c>
      <c r="D28" s="43" t="s">
        <v>134</v>
      </c>
      <c r="F28" s="10">
        <v>4.3</v>
      </c>
      <c r="G28" s="13">
        <f t="shared" si="3"/>
        <v>255.99999999999994</v>
      </c>
      <c r="H28" s="1" t="s">
        <v>2</v>
      </c>
      <c r="I28" s="27" t="s">
        <v>69</v>
      </c>
    </row>
    <row r="29" spans="1:9" ht="22.5" customHeight="1" x14ac:dyDescent="0.2">
      <c r="A29" s="10">
        <v>0</v>
      </c>
      <c r="B29" s="13">
        <f t="shared" si="1"/>
        <v>108.60000000000001</v>
      </c>
      <c r="C29" s="1" t="s">
        <v>4</v>
      </c>
      <c r="D29" s="27" t="s">
        <v>40</v>
      </c>
      <c r="F29" s="10">
        <v>0.9</v>
      </c>
      <c r="G29" s="13">
        <f t="shared" si="3"/>
        <v>256.89999999999992</v>
      </c>
      <c r="H29" s="1" t="s">
        <v>2</v>
      </c>
      <c r="I29" s="27" t="s">
        <v>70</v>
      </c>
    </row>
    <row r="30" spans="1:9" x14ac:dyDescent="0.2">
      <c r="A30" s="10">
        <v>0.1</v>
      </c>
      <c r="B30" s="13">
        <f t="shared" si="1"/>
        <v>108.7</v>
      </c>
      <c r="C30" s="1" t="s">
        <v>2</v>
      </c>
      <c r="D30" s="26" t="s">
        <v>118</v>
      </c>
      <c r="F30" s="10">
        <v>0.2</v>
      </c>
      <c r="G30" s="13">
        <f t="shared" si="3"/>
        <v>257.09999999999991</v>
      </c>
      <c r="H30" s="1" t="s">
        <v>3</v>
      </c>
      <c r="I30" s="27" t="s">
        <v>71</v>
      </c>
    </row>
    <row r="31" spans="1:9" x14ac:dyDescent="0.2">
      <c r="A31" s="10">
        <v>0.1</v>
      </c>
      <c r="B31" s="13">
        <f t="shared" si="1"/>
        <v>108.8</v>
      </c>
      <c r="C31" s="1" t="s">
        <v>3</v>
      </c>
      <c r="D31" s="26" t="s">
        <v>41</v>
      </c>
      <c r="F31" s="10">
        <v>0.1</v>
      </c>
      <c r="G31" s="13">
        <f t="shared" si="3"/>
        <v>257.19999999999993</v>
      </c>
      <c r="H31" s="1" t="s">
        <v>2</v>
      </c>
      <c r="I31" s="27" t="s">
        <v>72</v>
      </c>
    </row>
    <row r="32" spans="1:9" ht="12.75" customHeight="1" x14ac:dyDescent="0.2">
      <c r="A32" s="9">
        <v>1.9</v>
      </c>
      <c r="B32" s="14">
        <f t="shared" si="1"/>
        <v>110.7</v>
      </c>
      <c r="C32" s="2" t="s">
        <v>2</v>
      </c>
      <c r="D32" s="28" t="s">
        <v>136</v>
      </c>
      <c r="F32" s="10">
        <v>0.2</v>
      </c>
      <c r="G32" s="13">
        <f t="shared" si="3"/>
        <v>257.39999999999992</v>
      </c>
      <c r="H32" s="1" t="s">
        <v>3</v>
      </c>
      <c r="I32" s="27" t="s">
        <v>120</v>
      </c>
    </row>
    <row r="33" spans="1:9" ht="12.75" customHeight="1" x14ac:dyDescent="0.2">
      <c r="A33" s="10">
        <v>2.1</v>
      </c>
      <c r="B33" s="10">
        <f t="shared" ref="B33" si="4">SUM(B32+A33)</f>
        <v>112.8</v>
      </c>
      <c r="C33" s="1" t="s">
        <v>3</v>
      </c>
      <c r="D33" s="26" t="s">
        <v>42</v>
      </c>
      <c r="F33" s="10">
        <v>0.1</v>
      </c>
      <c r="G33" s="13">
        <f t="shared" si="3"/>
        <v>257.49999999999994</v>
      </c>
      <c r="H33" s="1" t="s">
        <v>2</v>
      </c>
      <c r="I33" s="27" t="s">
        <v>73</v>
      </c>
    </row>
    <row r="34" spans="1:9" x14ac:dyDescent="0.2">
      <c r="A34" s="13">
        <v>7.5</v>
      </c>
      <c r="B34" s="13">
        <f>SUM(B33+A34)</f>
        <v>120.3</v>
      </c>
      <c r="C34" s="3" t="s">
        <v>2</v>
      </c>
      <c r="D34" s="25" t="s">
        <v>43</v>
      </c>
      <c r="F34" s="10">
        <v>0.4</v>
      </c>
      <c r="G34" s="13">
        <f t="shared" si="3"/>
        <v>257.89999999999992</v>
      </c>
      <c r="H34" s="1" t="s">
        <v>2</v>
      </c>
      <c r="I34" s="27" t="s">
        <v>74</v>
      </c>
    </row>
    <row r="35" spans="1:9" x14ac:dyDescent="0.2">
      <c r="A35" s="10">
        <v>4.3</v>
      </c>
      <c r="B35" s="13">
        <f t="shared" si="1"/>
        <v>124.6</v>
      </c>
      <c r="C35" s="1" t="s">
        <v>3</v>
      </c>
      <c r="D35" s="26" t="s">
        <v>44</v>
      </c>
      <c r="F35" s="10">
        <v>0.9</v>
      </c>
      <c r="G35" s="10">
        <f t="shared" si="3"/>
        <v>258.7999999999999</v>
      </c>
      <c r="H35" s="1" t="s">
        <v>2</v>
      </c>
      <c r="I35" s="27" t="s">
        <v>75</v>
      </c>
    </row>
    <row r="36" spans="1:9" x14ac:dyDescent="0.2">
      <c r="A36" s="10">
        <v>0.8</v>
      </c>
      <c r="B36" s="13">
        <f t="shared" si="1"/>
        <v>125.39999999999999</v>
      </c>
      <c r="C36" s="1" t="s">
        <v>3</v>
      </c>
      <c r="D36" s="26" t="s">
        <v>45</v>
      </c>
      <c r="F36" s="20">
        <v>2.5</v>
      </c>
      <c r="G36" s="10">
        <f t="shared" si="3"/>
        <v>261.2999999999999</v>
      </c>
      <c r="H36" s="6" t="s">
        <v>2</v>
      </c>
      <c r="I36" s="27" t="s">
        <v>76</v>
      </c>
    </row>
    <row r="37" spans="1:9" ht="13.5" thickBot="1" x14ac:dyDescent="0.25">
      <c r="A37" s="10">
        <v>0.2</v>
      </c>
      <c r="B37" s="13">
        <f t="shared" si="1"/>
        <v>125.6</v>
      </c>
      <c r="C37" s="1" t="s">
        <v>2</v>
      </c>
      <c r="D37" s="26" t="s">
        <v>46</v>
      </c>
      <c r="F37" s="10">
        <v>1.3</v>
      </c>
      <c r="G37" s="10">
        <f t="shared" si="3"/>
        <v>262.59999999999991</v>
      </c>
      <c r="H37" s="1" t="s">
        <v>3</v>
      </c>
      <c r="I37" s="27" t="s">
        <v>77</v>
      </c>
    </row>
    <row r="38" spans="1:9" ht="27.75" customHeight="1" thickBot="1" x14ac:dyDescent="0.25">
      <c r="A38" s="40">
        <v>0</v>
      </c>
      <c r="B38" s="41">
        <f t="shared" ref="B38" si="5">SUM(B37+A38)</f>
        <v>125.6</v>
      </c>
      <c r="C38" s="42" t="s">
        <v>2</v>
      </c>
      <c r="D38" s="43" t="s">
        <v>149</v>
      </c>
      <c r="F38" s="10">
        <v>1.4</v>
      </c>
      <c r="G38" s="13">
        <f t="shared" si="3"/>
        <v>263.99999999999989</v>
      </c>
      <c r="H38" s="1" t="s">
        <v>2</v>
      </c>
      <c r="I38" s="27" t="s">
        <v>11</v>
      </c>
    </row>
    <row r="39" spans="1:9" ht="12.75" customHeight="1" x14ac:dyDescent="0.2">
      <c r="A39" s="14">
        <v>0</v>
      </c>
      <c r="B39" s="14">
        <f>SUM(B38+A39)</f>
        <v>125.6</v>
      </c>
      <c r="C39" s="19" t="s">
        <v>3</v>
      </c>
      <c r="D39" s="36" t="s">
        <v>46</v>
      </c>
      <c r="F39" s="10">
        <v>4.3</v>
      </c>
      <c r="G39" s="13">
        <f t="shared" si="3"/>
        <v>268.2999999999999</v>
      </c>
      <c r="H39" s="1" t="s">
        <v>3</v>
      </c>
      <c r="I39" s="27" t="s">
        <v>78</v>
      </c>
    </row>
    <row r="40" spans="1:9" ht="12.75" customHeight="1" thickBot="1" x14ac:dyDescent="0.25">
      <c r="A40" s="10">
        <v>0</v>
      </c>
      <c r="B40" s="10">
        <f t="shared" si="1"/>
        <v>125.6</v>
      </c>
      <c r="C40" s="37" t="s">
        <v>3</v>
      </c>
      <c r="D40" s="27" t="s">
        <v>45</v>
      </c>
      <c r="F40" s="10">
        <v>4.5999999999999996</v>
      </c>
      <c r="G40" s="13">
        <f t="shared" si="3"/>
        <v>272.89999999999992</v>
      </c>
      <c r="H40" s="1" t="s">
        <v>3</v>
      </c>
      <c r="I40" s="27" t="s">
        <v>79</v>
      </c>
    </row>
    <row r="41" spans="1:9" ht="26.25" thickBot="1" x14ac:dyDescent="0.25">
      <c r="A41" s="13">
        <v>0.2</v>
      </c>
      <c r="B41" s="13">
        <f t="shared" si="1"/>
        <v>125.8</v>
      </c>
      <c r="C41" s="3" t="s">
        <v>2</v>
      </c>
      <c r="D41" s="29" t="s">
        <v>47</v>
      </c>
      <c r="F41" s="45">
        <v>0.9</v>
      </c>
      <c r="G41" s="41">
        <f t="shared" si="3"/>
        <v>273.7999999999999</v>
      </c>
      <c r="H41" s="42" t="s">
        <v>2</v>
      </c>
      <c r="I41" s="43" t="s">
        <v>124</v>
      </c>
    </row>
    <row r="42" spans="1:9" x14ac:dyDescent="0.2">
      <c r="A42" s="10">
        <v>0.8</v>
      </c>
      <c r="B42" s="13">
        <f t="shared" si="1"/>
        <v>126.6</v>
      </c>
      <c r="C42" s="1" t="s">
        <v>2</v>
      </c>
      <c r="D42" s="26" t="s">
        <v>43</v>
      </c>
      <c r="F42" s="10">
        <v>0</v>
      </c>
      <c r="G42" s="13">
        <f t="shared" si="3"/>
        <v>273.7999999999999</v>
      </c>
      <c r="H42" s="1" t="s">
        <v>2</v>
      </c>
      <c r="I42" s="26" t="s">
        <v>123</v>
      </c>
    </row>
    <row r="43" spans="1:9" x14ac:dyDescent="0.2">
      <c r="A43" s="10">
        <v>4.3</v>
      </c>
      <c r="B43" s="13">
        <f t="shared" si="1"/>
        <v>130.9</v>
      </c>
      <c r="C43" s="1" t="s">
        <v>3</v>
      </c>
      <c r="D43" s="26" t="s">
        <v>42</v>
      </c>
      <c r="F43" s="10">
        <v>2.8</v>
      </c>
      <c r="G43" s="10">
        <f t="shared" si="3"/>
        <v>276.59999999999991</v>
      </c>
      <c r="H43" s="1" t="s">
        <v>2</v>
      </c>
      <c r="I43" s="27" t="s">
        <v>80</v>
      </c>
    </row>
    <row r="44" spans="1:9" x14ac:dyDescent="0.2">
      <c r="A44" s="10">
        <v>7.5</v>
      </c>
      <c r="B44" s="13">
        <f t="shared" si="1"/>
        <v>138.4</v>
      </c>
      <c r="C44" s="1" t="s">
        <v>2</v>
      </c>
      <c r="D44" s="26" t="s">
        <v>48</v>
      </c>
      <c r="F44" s="10">
        <v>1.3</v>
      </c>
      <c r="G44" s="13">
        <f t="shared" si="3"/>
        <v>277.89999999999992</v>
      </c>
      <c r="H44" s="1" t="s">
        <v>3</v>
      </c>
      <c r="I44" s="27" t="s">
        <v>18</v>
      </c>
    </row>
    <row r="45" spans="1:9" x14ac:dyDescent="0.2">
      <c r="A45" s="10">
        <v>2.1</v>
      </c>
      <c r="B45" s="13">
        <f t="shared" si="1"/>
        <v>140.5</v>
      </c>
      <c r="C45" s="1" t="s">
        <v>3</v>
      </c>
      <c r="D45" s="27" t="s">
        <v>49</v>
      </c>
      <c r="F45" s="10">
        <v>1.6</v>
      </c>
      <c r="G45" s="13">
        <f t="shared" si="3"/>
        <v>279.49999999999994</v>
      </c>
      <c r="H45" s="1" t="s">
        <v>3</v>
      </c>
      <c r="I45" s="27" t="s">
        <v>81</v>
      </c>
    </row>
    <row r="46" spans="1:9" x14ac:dyDescent="0.2">
      <c r="A46" s="10">
        <v>1.9</v>
      </c>
      <c r="B46" s="13">
        <f t="shared" si="1"/>
        <v>142.4</v>
      </c>
      <c r="C46" s="1" t="s">
        <v>2</v>
      </c>
      <c r="D46" s="26" t="s">
        <v>50</v>
      </c>
      <c r="F46" s="10">
        <v>0.6</v>
      </c>
      <c r="G46" s="13">
        <f t="shared" si="3"/>
        <v>280.09999999999997</v>
      </c>
      <c r="H46" s="1" t="s">
        <v>2</v>
      </c>
      <c r="I46" s="27" t="s">
        <v>10</v>
      </c>
    </row>
    <row r="47" spans="1:9" x14ac:dyDescent="0.2">
      <c r="A47" s="10">
        <v>0.1</v>
      </c>
      <c r="B47" s="13">
        <f t="shared" si="1"/>
        <v>142.5</v>
      </c>
      <c r="C47" s="1" t="s">
        <v>3</v>
      </c>
      <c r="D47" s="26" t="s">
        <v>51</v>
      </c>
      <c r="F47" s="10">
        <v>1</v>
      </c>
      <c r="G47" s="13">
        <f t="shared" si="3"/>
        <v>281.09999999999997</v>
      </c>
      <c r="H47" s="1" t="s">
        <v>2</v>
      </c>
      <c r="I47" s="27" t="s">
        <v>82</v>
      </c>
    </row>
    <row r="48" spans="1:9" ht="12.75" customHeight="1" thickBot="1" x14ac:dyDescent="0.25">
      <c r="A48" s="10">
        <v>0.1</v>
      </c>
      <c r="B48" s="13">
        <f t="shared" si="1"/>
        <v>142.6</v>
      </c>
      <c r="C48" s="1" t="s">
        <v>4</v>
      </c>
      <c r="D48" s="26" t="s">
        <v>52</v>
      </c>
      <c r="F48" s="10">
        <v>1.2</v>
      </c>
      <c r="G48" s="13">
        <f t="shared" si="3"/>
        <v>282.29999999999995</v>
      </c>
      <c r="H48" s="1" t="s">
        <v>3</v>
      </c>
      <c r="I48" s="27" t="s">
        <v>153</v>
      </c>
    </row>
    <row r="49" spans="1:9" ht="26.25" customHeight="1" thickBot="1" x14ac:dyDescent="0.25">
      <c r="A49" s="40">
        <v>0</v>
      </c>
      <c r="B49" s="41">
        <f>SUM(B48+A49)</f>
        <v>142.6</v>
      </c>
      <c r="C49" s="42" t="s">
        <v>4</v>
      </c>
      <c r="D49" s="43" t="s">
        <v>135</v>
      </c>
      <c r="F49" s="10">
        <v>0.8</v>
      </c>
      <c r="G49" s="13">
        <f t="shared" si="3"/>
        <v>283.09999999999997</v>
      </c>
      <c r="H49" s="1" t="s">
        <v>2</v>
      </c>
      <c r="I49" s="27" t="s">
        <v>125</v>
      </c>
    </row>
    <row r="50" spans="1:9" x14ac:dyDescent="0.2">
      <c r="A50" s="10">
        <v>0</v>
      </c>
      <c r="B50" s="13">
        <f t="shared" si="1"/>
        <v>142.6</v>
      </c>
      <c r="C50" s="1" t="s">
        <v>2</v>
      </c>
      <c r="D50" s="26" t="s">
        <v>53</v>
      </c>
      <c r="F50" s="10">
        <v>0.5</v>
      </c>
      <c r="G50" s="13">
        <f t="shared" si="3"/>
        <v>283.59999999999997</v>
      </c>
      <c r="H50" s="1" t="s">
        <v>3</v>
      </c>
      <c r="I50" s="27" t="s">
        <v>121</v>
      </c>
    </row>
    <row r="51" spans="1:9" x14ac:dyDescent="0.2">
      <c r="A51" s="10">
        <v>11.8</v>
      </c>
      <c r="B51" s="13">
        <f t="shared" si="1"/>
        <v>154.4</v>
      </c>
      <c r="C51" s="1" t="s">
        <v>3</v>
      </c>
      <c r="D51" s="26" t="s">
        <v>38</v>
      </c>
      <c r="E51" s="15"/>
      <c r="F51" s="10">
        <v>0.5</v>
      </c>
      <c r="G51" s="13">
        <f t="shared" si="3"/>
        <v>284.09999999999997</v>
      </c>
      <c r="H51" s="1" t="s">
        <v>2</v>
      </c>
      <c r="I51" s="27" t="s">
        <v>84</v>
      </c>
    </row>
    <row r="52" spans="1:9" s="17" customFormat="1" x14ac:dyDescent="0.2">
      <c r="A52" s="10">
        <v>5.2</v>
      </c>
      <c r="B52" s="13">
        <f t="shared" si="1"/>
        <v>159.6</v>
      </c>
      <c r="C52" s="1" t="s">
        <v>3</v>
      </c>
      <c r="D52" s="26" t="s">
        <v>119</v>
      </c>
      <c r="E52" s="16"/>
      <c r="F52" s="50">
        <v>0.9</v>
      </c>
      <c r="G52" s="13">
        <f t="shared" si="3"/>
        <v>284.99999999999994</v>
      </c>
      <c r="H52" s="1" t="s">
        <v>3</v>
      </c>
      <c r="I52" s="27" t="s">
        <v>138</v>
      </c>
    </row>
    <row r="53" spans="1:9" ht="12.75" customHeight="1" thickBot="1" x14ac:dyDescent="0.25">
      <c r="A53" s="9">
        <v>13.7</v>
      </c>
      <c r="B53" s="13">
        <f t="shared" si="1"/>
        <v>173.29999999999998</v>
      </c>
      <c r="C53" s="2" t="s">
        <v>3</v>
      </c>
      <c r="D53" s="28" t="s">
        <v>54</v>
      </c>
      <c r="E53" s="18"/>
      <c r="F53" s="50">
        <v>1</v>
      </c>
      <c r="G53" s="13">
        <f t="shared" si="3"/>
        <v>285.99999999999994</v>
      </c>
      <c r="H53" s="1" t="s">
        <v>2</v>
      </c>
      <c r="I53" s="27" t="s">
        <v>85</v>
      </c>
    </row>
    <row r="54" spans="1:9" ht="27.75" customHeight="1" thickBot="1" x14ac:dyDescent="0.25">
      <c r="A54" s="40">
        <v>0.1</v>
      </c>
      <c r="B54" s="41">
        <f>SUM(B53+A54)</f>
        <v>173.39999999999998</v>
      </c>
      <c r="C54" s="42" t="s">
        <v>2</v>
      </c>
      <c r="D54" s="43" t="s">
        <v>145</v>
      </c>
      <c r="E54" s="18"/>
      <c r="F54" s="50">
        <v>0.4</v>
      </c>
      <c r="G54" s="13">
        <f t="shared" si="3"/>
        <v>286.39999999999992</v>
      </c>
      <c r="H54" s="1" t="s">
        <v>3</v>
      </c>
      <c r="I54" s="47" t="s">
        <v>17</v>
      </c>
    </row>
    <row r="55" spans="1:9" x14ac:dyDescent="0.2">
      <c r="A55" s="23">
        <v>0</v>
      </c>
      <c r="B55" s="13">
        <f t="shared" si="1"/>
        <v>173.39999999999998</v>
      </c>
      <c r="C55" s="24" t="s">
        <v>4</v>
      </c>
      <c r="D55" s="30" t="s">
        <v>55</v>
      </c>
      <c r="E55" s="15"/>
      <c r="F55" s="21">
        <v>1.9</v>
      </c>
      <c r="G55" s="13">
        <f t="shared" si="3"/>
        <v>288.2999999999999</v>
      </c>
      <c r="H55" s="6" t="s">
        <v>2</v>
      </c>
      <c r="I55" s="51" t="s">
        <v>83</v>
      </c>
    </row>
    <row r="56" spans="1:9" x14ac:dyDescent="0.2">
      <c r="A56" s="13">
        <v>0.2</v>
      </c>
      <c r="B56" s="13">
        <f t="shared" si="1"/>
        <v>173.59999999999997</v>
      </c>
      <c r="C56" s="3" t="s">
        <v>3</v>
      </c>
      <c r="D56" s="25" t="s">
        <v>36</v>
      </c>
      <c r="F56" s="10">
        <v>3.8</v>
      </c>
      <c r="G56" s="10">
        <f t="shared" si="3"/>
        <v>292.09999999999991</v>
      </c>
      <c r="H56" s="1" t="s">
        <v>3</v>
      </c>
      <c r="I56" s="27" t="s">
        <v>86</v>
      </c>
    </row>
    <row r="57" spans="1:9" x14ac:dyDescent="0.2">
      <c r="A57" s="10">
        <v>5.4</v>
      </c>
      <c r="B57" s="10">
        <f>SUM(B56+A57)</f>
        <v>178.99999999999997</v>
      </c>
      <c r="C57" s="1" t="s">
        <v>3</v>
      </c>
      <c r="D57" s="26" t="s">
        <v>35</v>
      </c>
      <c r="F57" s="10">
        <v>6.2</v>
      </c>
      <c r="G57" s="10">
        <f t="shared" si="3"/>
        <v>298.2999999999999</v>
      </c>
      <c r="H57" s="1" t="s">
        <v>3</v>
      </c>
      <c r="I57" s="27" t="s">
        <v>154</v>
      </c>
    </row>
    <row r="58" spans="1:9" ht="13.5" customHeight="1" thickBot="1" x14ac:dyDescent="0.25">
      <c r="B58" s="18"/>
      <c r="C58" s="48"/>
      <c r="D58" s="53"/>
    </row>
    <row r="59" spans="1:9" ht="39" thickBot="1" x14ac:dyDescent="0.25">
      <c r="A59" s="45">
        <v>16</v>
      </c>
      <c r="B59" s="41">
        <f>SUM(G57+A59)</f>
        <v>314.2999999999999</v>
      </c>
      <c r="C59" s="46" t="s">
        <v>2</v>
      </c>
      <c r="D59" s="43" t="s">
        <v>146</v>
      </c>
      <c r="G59" s="18"/>
      <c r="H59" s="48"/>
      <c r="I59" s="11"/>
    </row>
    <row r="60" spans="1:9" x14ac:dyDescent="0.2">
      <c r="A60" s="13">
        <v>0</v>
      </c>
      <c r="B60" s="13">
        <f>SUM(B59+A60)</f>
        <v>314.2999999999999</v>
      </c>
      <c r="C60" s="3" t="s">
        <v>2</v>
      </c>
      <c r="D60" s="30" t="s">
        <v>89</v>
      </c>
      <c r="G60" s="18"/>
      <c r="H60" s="48"/>
      <c r="I60" s="11"/>
    </row>
    <row r="61" spans="1:9" x14ac:dyDescent="0.2">
      <c r="A61" s="13">
        <v>0.4</v>
      </c>
      <c r="B61" s="13">
        <f t="shared" ref="B61:B84" si="6">SUM(B60+A61)</f>
        <v>314.69999999999987</v>
      </c>
      <c r="C61" s="3" t="s">
        <v>2</v>
      </c>
      <c r="D61" s="30" t="s">
        <v>87</v>
      </c>
      <c r="G61" s="18"/>
      <c r="H61" s="48"/>
      <c r="I61" s="11"/>
    </row>
    <row r="62" spans="1:9" ht="25.5" x14ac:dyDescent="0.2">
      <c r="A62" s="10">
        <v>0.1</v>
      </c>
      <c r="B62" s="13">
        <f t="shared" si="6"/>
        <v>314.7999999999999</v>
      </c>
      <c r="C62" s="1" t="s">
        <v>2</v>
      </c>
      <c r="D62" s="27" t="s">
        <v>19</v>
      </c>
      <c r="G62" s="18"/>
      <c r="H62" s="48"/>
      <c r="I62" s="11"/>
    </row>
    <row r="63" spans="1:9" x14ac:dyDescent="0.2">
      <c r="A63" s="10">
        <v>20</v>
      </c>
      <c r="B63" s="13">
        <f t="shared" si="6"/>
        <v>334.7999999999999</v>
      </c>
      <c r="C63" s="1" t="s">
        <v>2</v>
      </c>
      <c r="D63" s="27" t="s">
        <v>137</v>
      </c>
      <c r="F63" s="52" t="s">
        <v>99</v>
      </c>
      <c r="G63" s="39"/>
      <c r="I63" s="11"/>
    </row>
    <row r="64" spans="1:9" x14ac:dyDescent="0.2">
      <c r="A64" s="10">
        <v>7.2</v>
      </c>
      <c r="B64" s="13">
        <f t="shared" si="6"/>
        <v>341.99999999999989</v>
      </c>
      <c r="C64" s="1" t="s">
        <v>2</v>
      </c>
      <c r="D64" s="27" t="s">
        <v>9</v>
      </c>
      <c r="F64"/>
      <c r="G64"/>
      <c r="H64"/>
      <c r="I64" s="11"/>
    </row>
    <row r="65" spans="1:9" ht="14.25" customHeight="1" x14ac:dyDescent="0.2">
      <c r="A65" s="10">
        <v>1.5</v>
      </c>
      <c r="B65" s="13">
        <f t="shared" si="6"/>
        <v>343.49999999999989</v>
      </c>
      <c r="C65" s="1" t="s">
        <v>3</v>
      </c>
      <c r="D65" s="27" t="s">
        <v>90</v>
      </c>
      <c r="F65" t="s">
        <v>100</v>
      </c>
      <c r="G65" s="8"/>
      <c r="H65"/>
      <c r="I65" s="11"/>
    </row>
    <row r="66" spans="1:9" ht="13.5" thickBot="1" x14ac:dyDescent="0.25">
      <c r="A66" s="9">
        <v>1.5</v>
      </c>
      <c r="B66" s="13">
        <f t="shared" si="6"/>
        <v>344.99999999999989</v>
      </c>
      <c r="C66" s="2" t="s">
        <v>2</v>
      </c>
      <c r="D66" s="31" t="s">
        <v>91</v>
      </c>
      <c r="F66" t="s">
        <v>101</v>
      </c>
      <c r="G66"/>
      <c r="H66"/>
      <c r="I66" s="11"/>
    </row>
    <row r="67" spans="1:9" ht="26.25" thickBot="1" x14ac:dyDescent="0.25">
      <c r="A67" s="40">
        <v>0.5</v>
      </c>
      <c r="B67" s="41">
        <f t="shared" si="6"/>
        <v>345.49999999999989</v>
      </c>
      <c r="C67" s="42" t="s">
        <v>3</v>
      </c>
      <c r="D67" s="43" t="s">
        <v>147</v>
      </c>
      <c r="F67" t="s">
        <v>102</v>
      </c>
      <c r="G67"/>
      <c r="H67"/>
      <c r="I67" s="11"/>
    </row>
    <row r="68" spans="1:9" x14ac:dyDescent="0.2">
      <c r="A68" s="13">
        <v>0</v>
      </c>
      <c r="B68" s="13">
        <f t="shared" si="6"/>
        <v>345.49999999999989</v>
      </c>
      <c r="C68" s="3" t="s">
        <v>3</v>
      </c>
      <c r="D68" s="30" t="s">
        <v>143</v>
      </c>
      <c r="F68" t="s">
        <v>103</v>
      </c>
      <c r="G68"/>
      <c r="H68"/>
      <c r="I68" s="11"/>
    </row>
    <row r="69" spans="1:9" x14ac:dyDescent="0.2">
      <c r="A69" s="10">
        <v>0.2</v>
      </c>
      <c r="B69" s="13">
        <f t="shared" si="6"/>
        <v>345.69999999999987</v>
      </c>
      <c r="C69" s="1" t="s">
        <v>2</v>
      </c>
      <c r="D69" s="27" t="s">
        <v>8</v>
      </c>
      <c r="F69" t="s">
        <v>104</v>
      </c>
      <c r="G69"/>
      <c r="H69"/>
      <c r="I69" s="11"/>
    </row>
    <row r="70" spans="1:9" x14ac:dyDescent="0.2">
      <c r="A70" s="10">
        <v>0.4</v>
      </c>
      <c r="B70" s="13">
        <f t="shared" si="6"/>
        <v>346.09999999999985</v>
      </c>
      <c r="C70" s="1" t="s">
        <v>2</v>
      </c>
      <c r="D70" s="27" t="s">
        <v>92</v>
      </c>
      <c r="F70" s="8" t="s">
        <v>105</v>
      </c>
      <c r="G70"/>
      <c r="H70"/>
      <c r="I70" s="11"/>
    </row>
    <row r="71" spans="1:9" x14ac:dyDescent="0.2">
      <c r="A71" s="10">
        <v>0.7</v>
      </c>
      <c r="B71" s="13">
        <f t="shared" si="6"/>
        <v>346.79999999999984</v>
      </c>
      <c r="C71" s="1" t="s">
        <v>2</v>
      </c>
      <c r="D71" s="27" t="s">
        <v>93</v>
      </c>
      <c r="F71" s="8" t="s">
        <v>106</v>
      </c>
      <c r="G71"/>
      <c r="H71"/>
      <c r="I71" s="11"/>
    </row>
    <row r="72" spans="1:9" x14ac:dyDescent="0.2">
      <c r="A72" s="10">
        <v>0.7</v>
      </c>
      <c r="B72" s="13">
        <f t="shared" si="6"/>
        <v>347.49999999999983</v>
      </c>
      <c r="C72" s="1" t="s">
        <v>3</v>
      </c>
      <c r="D72" s="27" t="s">
        <v>12</v>
      </c>
      <c r="F72" t="s">
        <v>107</v>
      </c>
      <c r="G72"/>
      <c r="H72"/>
      <c r="I72" s="11"/>
    </row>
    <row r="73" spans="1:9" x14ac:dyDescent="0.2">
      <c r="A73" s="10">
        <v>0.9</v>
      </c>
      <c r="B73" s="13">
        <f t="shared" si="6"/>
        <v>348.39999999999981</v>
      </c>
      <c r="C73" s="1" t="s">
        <v>3</v>
      </c>
      <c r="D73" s="27" t="s">
        <v>33</v>
      </c>
      <c r="F73" t="s">
        <v>108</v>
      </c>
      <c r="G73"/>
      <c r="H73"/>
      <c r="I73" s="11"/>
    </row>
    <row r="74" spans="1:9" x14ac:dyDescent="0.2">
      <c r="A74" s="10">
        <v>0.9</v>
      </c>
      <c r="B74" s="13">
        <f t="shared" si="6"/>
        <v>349.29999999999978</v>
      </c>
      <c r="C74" s="1" t="s">
        <v>2</v>
      </c>
      <c r="D74" s="27" t="s">
        <v>94</v>
      </c>
      <c r="F74" t="s">
        <v>109</v>
      </c>
      <c r="G74"/>
      <c r="H74"/>
      <c r="I74" s="11"/>
    </row>
    <row r="75" spans="1:9" x14ac:dyDescent="0.2">
      <c r="A75" s="10">
        <v>6.1</v>
      </c>
      <c r="B75" s="13">
        <f t="shared" si="6"/>
        <v>355.39999999999981</v>
      </c>
      <c r="C75" s="1" t="s">
        <v>3</v>
      </c>
      <c r="D75" s="27" t="s">
        <v>7</v>
      </c>
      <c r="F75" t="s">
        <v>110</v>
      </c>
      <c r="G75"/>
      <c r="H75"/>
      <c r="I75" s="49"/>
    </row>
    <row r="76" spans="1:9" x14ac:dyDescent="0.2">
      <c r="A76" s="10">
        <v>1.9</v>
      </c>
      <c r="B76" s="13">
        <f t="shared" si="6"/>
        <v>357.29999999999978</v>
      </c>
      <c r="C76" s="1" t="s">
        <v>3</v>
      </c>
      <c r="D76" s="27" t="s">
        <v>88</v>
      </c>
      <c r="F76" t="s">
        <v>111</v>
      </c>
      <c r="G76"/>
      <c r="H76"/>
    </row>
    <row r="77" spans="1:9" x14ac:dyDescent="0.2">
      <c r="A77" s="10">
        <v>0.7</v>
      </c>
      <c r="B77" s="13">
        <f>SUM(B76+A77)</f>
        <v>357.99999999999977</v>
      </c>
      <c r="C77" s="1" t="s">
        <v>2</v>
      </c>
      <c r="D77" s="27" t="s">
        <v>5</v>
      </c>
      <c r="F77" t="s">
        <v>112</v>
      </c>
      <c r="G77"/>
      <c r="H77"/>
    </row>
    <row r="78" spans="1:9" ht="13.5" thickBot="1" x14ac:dyDescent="0.25">
      <c r="A78" s="9">
        <v>0.5</v>
      </c>
      <c r="B78" s="14">
        <f t="shared" si="6"/>
        <v>358.49999999999977</v>
      </c>
      <c r="C78" s="2" t="s">
        <v>3</v>
      </c>
      <c r="D78" s="31" t="s">
        <v>13</v>
      </c>
      <c r="F78"/>
      <c r="G78"/>
      <c r="H78"/>
    </row>
    <row r="79" spans="1:9" ht="26.25" thickBot="1" x14ac:dyDescent="0.25">
      <c r="A79" s="40">
        <v>0.7</v>
      </c>
      <c r="B79" s="41">
        <f t="shared" si="6"/>
        <v>359.19999999999976</v>
      </c>
      <c r="C79" s="42" t="s">
        <v>1</v>
      </c>
      <c r="D79" s="43" t="s">
        <v>155</v>
      </c>
    </row>
    <row r="80" spans="1:9" x14ac:dyDescent="0.2">
      <c r="A80" s="13">
        <v>0</v>
      </c>
      <c r="B80" s="13">
        <f t="shared" si="6"/>
        <v>359.19999999999976</v>
      </c>
      <c r="C80" s="3" t="s">
        <v>2</v>
      </c>
      <c r="D80" s="30" t="s">
        <v>14</v>
      </c>
    </row>
    <row r="81" spans="1:9" x14ac:dyDescent="0.2">
      <c r="A81" s="10">
        <v>2.7</v>
      </c>
      <c r="B81" s="13">
        <f t="shared" si="6"/>
        <v>361.89999999999975</v>
      </c>
      <c r="C81" s="1" t="s">
        <v>2</v>
      </c>
      <c r="D81" s="27" t="s">
        <v>95</v>
      </c>
    </row>
    <row r="82" spans="1:9" x14ac:dyDescent="0.2">
      <c r="A82" s="10">
        <v>1.5</v>
      </c>
      <c r="B82" s="13">
        <f t="shared" si="6"/>
        <v>363.39999999999975</v>
      </c>
      <c r="C82" s="1" t="s">
        <v>3</v>
      </c>
      <c r="D82" s="27" t="s">
        <v>5</v>
      </c>
    </row>
    <row r="83" spans="1:9" x14ac:dyDescent="0.2">
      <c r="A83" s="10">
        <v>8.6999999999999993</v>
      </c>
      <c r="B83" s="13">
        <f t="shared" si="6"/>
        <v>372.09999999999974</v>
      </c>
      <c r="C83" s="1" t="s">
        <v>2</v>
      </c>
      <c r="D83" s="27" t="s">
        <v>33</v>
      </c>
      <c r="F83" s="33"/>
    </row>
    <row r="84" spans="1:9" x14ac:dyDescent="0.2">
      <c r="A84" s="10">
        <v>1</v>
      </c>
      <c r="B84" s="13">
        <f t="shared" si="6"/>
        <v>373.09999999999974</v>
      </c>
      <c r="C84" s="1" t="s">
        <v>2</v>
      </c>
      <c r="D84" s="27" t="s">
        <v>6</v>
      </c>
      <c r="I84" s="34"/>
    </row>
    <row r="85" spans="1:9" x14ac:dyDescent="0.2">
      <c r="A85" s="50">
        <v>0.3</v>
      </c>
      <c r="B85" s="50">
        <f t="shared" ref="B85:B89" si="7">SUM(A85+B84)</f>
        <v>373.39999999999975</v>
      </c>
      <c r="C85" s="1" t="s">
        <v>3</v>
      </c>
      <c r="D85" s="26" t="s">
        <v>96</v>
      </c>
      <c r="I85" s="34"/>
    </row>
    <row r="86" spans="1:9" x14ac:dyDescent="0.2">
      <c r="A86" s="50">
        <v>0.2</v>
      </c>
      <c r="B86" s="50">
        <f t="shared" si="7"/>
        <v>373.59999999999974</v>
      </c>
      <c r="C86" s="1" t="s">
        <v>2</v>
      </c>
      <c r="D86" s="27" t="s">
        <v>97</v>
      </c>
      <c r="I86" s="34"/>
    </row>
    <row r="87" spans="1:9" ht="12.75" customHeight="1" x14ac:dyDescent="0.2">
      <c r="A87" s="50">
        <v>1.1000000000000001</v>
      </c>
      <c r="B87" s="50">
        <f t="shared" si="7"/>
        <v>374.69999999999976</v>
      </c>
      <c r="C87" s="1" t="s">
        <v>3</v>
      </c>
      <c r="D87" s="26" t="s">
        <v>98</v>
      </c>
      <c r="I87" s="34"/>
    </row>
    <row r="88" spans="1:9" ht="12.75" customHeight="1" x14ac:dyDescent="0.2">
      <c r="A88" s="50">
        <v>0.9</v>
      </c>
      <c r="B88" s="50">
        <f t="shared" si="7"/>
        <v>375.59999999999974</v>
      </c>
      <c r="C88" s="1" t="s">
        <v>3</v>
      </c>
      <c r="D88" s="26" t="s">
        <v>128</v>
      </c>
      <c r="I88" s="34"/>
    </row>
    <row r="89" spans="1:9" ht="12.75" customHeight="1" thickBot="1" x14ac:dyDescent="0.25">
      <c r="A89" s="50">
        <v>0.3</v>
      </c>
      <c r="B89" s="50">
        <f t="shared" si="7"/>
        <v>375.89999999999975</v>
      </c>
      <c r="C89" s="1" t="s">
        <v>3</v>
      </c>
      <c r="D89" s="26" t="s">
        <v>130</v>
      </c>
      <c r="F89" s="7" t="s">
        <v>15</v>
      </c>
    </row>
    <row r="90" spans="1:9" ht="26.25" thickBot="1" x14ac:dyDescent="0.25">
      <c r="A90" s="40">
        <v>0.3</v>
      </c>
      <c r="B90" s="41">
        <f>SUM(B89+A90)</f>
        <v>376.19999999999976</v>
      </c>
      <c r="C90" s="42" t="s">
        <v>2</v>
      </c>
      <c r="D90" s="43" t="s">
        <v>141</v>
      </c>
      <c r="F90" s="7" t="s">
        <v>68</v>
      </c>
    </row>
    <row r="91" spans="1:9" x14ac:dyDescent="0.2">
      <c r="F91" s="7" t="s">
        <v>16</v>
      </c>
    </row>
  </sheetData>
  <phoneticPr fontId="3" type="noConversion"/>
  <pageMargins left="0.36" right="0.28999999999999998" top="0.52" bottom="0.28999999999999998" header="0.5" footer="0.27"/>
  <pageSetup scale="79" fitToHeight="13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Cue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Wallace</dc:creator>
  <cp:lastModifiedBy>Rozelle,Paul</cp:lastModifiedBy>
  <cp:lastPrinted>2022-04-08T14:20:11Z</cp:lastPrinted>
  <dcterms:created xsi:type="dcterms:W3CDTF">2009-01-04T01:49:01Z</dcterms:created>
  <dcterms:modified xsi:type="dcterms:W3CDTF">2026-04-08T16:28:51Z</dcterms:modified>
</cp:coreProperties>
</file>