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zelle\Desktop\RUSA\"/>
    </mc:Choice>
  </mc:AlternateContent>
  <xr:revisionPtr revIDLastSave="0" documentId="13_ncr:1_{8B269A09-F7B8-4645-9511-6D67A94BA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Cue 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3" l="1"/>
  <c r="B5" i="3" s="1"/>
  <c r="B6" i="3" s="1"/>
  <c r="B7" i="3" s="1"/>
  <c r="B8" i="3" l="1"/>
  <c r="B9" i="3" l="1"/>
  <c r="B10" i="3" l="1"/>
  <c r="B11" i="3" s="1"/>
  <c r="B12" i="3" s="1"/>
  <c r="B13" i="3" s="1"/>
  <c r="B14" i="3" s="1"/>
  <c r="B15" i="3" l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l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l="1"/>
  <c r="G3" i="3" s="1"/>
  <c r="G4" i="3" s="1"/>
  <c r="G5" i="3" s="1"/>
  <c r="G6" i="3" s="1"/>
  <c r="G7" i="3" s="1"/>
  <c r="G8" i="3" s="1"/>
  <c r="G9" i="3" s="1"/>
  <c r="G10" i="3" s="1"/>
  <c r="G11" i="3" l="1"/>
  <c r="G12" i="3" s="1"/>
  <c r="G13" i="3" l="1"/>
  <c r="G14" i="3" s="1"/>
  <c r="G15" i="3" s="1"/>
  <c r="G16" i="3" s="1"/>
  <c r="G17" i="3" s="1"/>
  <c r="G18" i="3" s="1"/>
  <c r="G19" i="3" s="1"/>
</calcChain>
</file>

<file path=xl/sharedStrings.xml><?xml version="1.0" encoding="utf-8"?>
<sst xmlns="http://schemas.openxmlformats.org/spreadsheetml/2006/main" count="148" uniqueCount="89">
  <si>
    <t>Total</t>
  </si>
  <si>
    <t>R</t>
  </si>
  <si>
    <t>L</t>
  </si>
  <si>
    <t>S</t>
  </si>
  <si>
    <t>TNT</t>
  </si>
  <si>
    <r>
      <rPr>
        <b/>
        <sz val="10"/>
        <rFont val="Arial"/>
        <family val="2"/>
      </rPr>
      <t xml:space="preserve">R </t>
    </r>
    <r>
      <rPr>
        <sz val="10"/>
        <rFont val="Arial"/>
        <family val="2"/>
      </rPr>
      <t>= Right</t>
    </r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</si>
  <si>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 = Left</t>
    </r>
  </si>
  <si>
    <r>
      <rPr>
        <b/>
        <sz val="10"/>
        <rFont val="Arial"/>
        <family val="2"/>
      </rPr>
      <t>QR</t>
    </r>
    <r>
      <rPr>
        <sz val="10"/>
        <rFont val="Arial"/>
        <family val="2"/>
      </rPr>
      <t xml:space="preserve"> = Quick Right</t>
    </r>
  </si>
  <si>
    <r>
      <rPr>
        <b/>
        <sz val="10"/>
        <rFont val="Arial"/>
        <family val="2"/>
      </rPr>
      <t>QL</t>
    </r>
    <r>
      <rPr>
        <sz val="10"/>
        <rFont val="Arial"/>
        <family val="2"/>
      </rPr>
      <t xml:space="preserve"> = Quick Left</t>
    </r>
  </si>
  <si>
    <r>
      <rPr>
        <b/>
        <sz val="10"/>
        <rFont val="Arial"/>
        <family val="2"/>
      </rPr>
      <t>BR</t>
    </r>
    <r>
      <rPr>
        <sz val="10"/>
        <rFont val="Arial"/>
        <family val="2"/>
      </rPr>
      <t xml:space="preserve"> = Bear Right</t>
    </r>
  </si>
  <si>
    <r>
      <rPr>
        <u/>
        <sz val="10"/>
        <rFont val="Arial"/>
        <family val="2"/>
      </rPr>
      <t>Cue Sheet Key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</si>
  <si>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BL</t>
    </r>
    <r>
      <rPr>
        <sz val="10"/>
        <rFont val="Arial"/>
        <family val="2"/>
      </rPr>
      <t xml:space="preserve"> = Bear Left</t>
    </r>
  </si>
  <si>
    <r>
      <rPr>
        <b/>
        <sz val="10"/>
        <rFont val="Arial"/>
        <family val="2"/>
      </rPr>
      <t>XXX</t>
    </r>
    <r>
      <rPr>
        <sz val="10"/>
        <rFont val="Arial"/>
        <family val="2"/>
      </rPr>
      <t xml:space="preserve"> = caution!</t>
    </r>
  </si>
  <si>
    <r>
      <rPr>
        <b/>
        <sz val="10"/>
        <rFont val="Arial"/>
        <family val="2"/>
      </rPr>
      <t>UM</t>
    </r>
    <r>
      <rPr>
        <sz val="10"/>
        <rFont val="Arial"/>
        <family val="2"/>
      </rPr>
      <t xml:space="preserve"> = UnMarked</t>
    </r>
  </si>
  <si>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= cross</t>
    </r>
  </si>
  <si>
    <r>
      <rPr>
        <b/>
        <sz val="10"/>
        <rFont val="Arial"/>
        <family val="2"/>
      </rPr>
      <t>&gt;</t>
    </r>
    <r>
      <rPr>
        <sz val="10"/>
        <rFont val="Arial"/>
        <family val="2"/>
      </rPr>
      <t xml:space="preserve"> = becomes</t>
    </r>
  </si>
  <si>
    <r>
      <rPr>
        <b/>
        <sz val="10"/>
        <rFont val="Arial"/>
        <family val="2"/>
      </rPr>
      <t>TRO</t>
    </r>
    <r>
      <rPr>
        <sz val="10"/>
        <rFont val="Arial"/>
        <family val="2"/>
      </rPr>
      <t xml:space="preserve"> = To Remain On</t>
    </r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</si>
  <si>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= T-intersection</t>
    </r>
  </si>
  <si>
    <r>
      <rPr>
        <b/>
        <sz val="10"/>
        <rFont val="Arial"/>
        <family val="2"/>
      </rPr>
      <t>TL</t>
    </r>
    <r>
      <rPr>
        <sz val="10"/>
        <rFont val="Arial"/>
        <family val="2"/>
      </rPr>
      <t xml:space="preserve"> = Traffic Light</t>
    </r>
  </si>
  <si>
    <r>
      <rPr>
        <b/>
        <sz val="10"/>
        <rFont val="Arial"/>
        <family val="2"/>
      </rPr>
      <t>SS</t>
    </r>
    <r>
      <rPr>
        <sz val="10"/>
        <rFont val="Arial"/>
        <family val="2"/>
      </rPr>
      <t xml:space="preserve"> = Stop Sign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</si>
  <si>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= Straight</t>
    </r>
  </si>
  <si>
    <t>RBA: Paul Rozelle</t>
  </si>
  <si>
    <t>Please call if you abandon!</t>
  </si>
  <si>
    <t>Tel.: 614/565-3483</t>
  </si>
  <si>
    <t>INFO CONTROL - Answer question on your brevet card.</t>
  </si>
  <si>
    <t>SS US 129</t>
  </si>
  <si>
    <t>SS X SR 47 TRO CR 232 (flashing light)</t>
  </si>
  <si>
    <t>BR</t>
  </si>
  <si>
    <t>T SR 121</t>
  </si>
  <si>
    <t>TRO Nature Coast Trail</t>
  </si>
  <si>
    <t>exit parking lot on Williams St / US 41 N</t>
  </si>
  <si>
    <t>SW Rainbow Lakes Blvd</t>
  </si>
  <si>
    <t>SW Bluegill Rd</t>
  </si>
  <si>
    <t>SW Marine Blvd</t>
  </si>
  <si>
    <t>Ivy Pl</t>
  </si>
  <si>
    <t>SW Sea Cliff</t>
  </si>
  <si>
    <t>SW Half Moon Dr &gt; NW Ridgewood Rd</t>
  </si>
  <si>
    <t>T SE 80th St</t>
  </si>
  <si>
    <t>go north on SR 121</t>
  </si>
  <si>
    <t>S Main St</t>
  </si>
  <si>
    <t>TL &gt; SR 45 X US 27</t>
  </si>
  <si>
    <t>SR 121 N</t>
  </si>
  <si>
    <t>CR 320</t>
  </si>
  <si>
    <t>NW 221st St Rd</t>
  </si>
  <si>
    <t>SS CR 234</t>
  </si>
  <si>
    <t>NW 2nd Av / Seminary Ave</t>
  </si>
  <si>
    <t>Division St</t>
  </si>
  <si>
    <r>
      <t xml:space="preserve">US 441 </t>
    </r>
    <r>
      <rPr>
        <sz val="12"/>
        <color rgb="FFFF0000"/>
        <rFont val="Arial"/>
        <family val="2"/>
      </rPr>
      <t>XXX traffic</t>
    </r>
  </si>
  <si>
    <r>
      <t xml:space="preserve">SW Wachahoota Rd </t>
    </r>
    <r>
      <rPr>
        <sz val="12"/>
        <color rgb="FFFF0000"/>
        <rFont val="Arial"/>
        <family val="2"/>
      </rPr>
      <t>XXX for traffic as you move left for the turn</t>
    </r>
  </si>
  <si>
    <t>SW 137 Av &gt; SW 91 St</t>
  </si>
  <si>
    <t>T CR 346</t>
  </si>
  <si>
    <t>SS SW SR 45 (stores in Archer)</t>
  </si>
  <si>
    <t>SW 170 St &gt; CR 241</t>
  </si>
  <si>
    <t>SW 15 Av</t>
  </si>
  <si>
    <t>TL SR 26 / W Newberry Rd</t>
  </si>
  <si>
    <t>SS SW 250 St / US 41 (stores in Newberry)</t>
  </si>
  <si>
    <t>CR 337</t>
  </si>
  <si>
    <t>SS TRO CR 337</t>
  </si>
  <si>
    <t>SS CR 232</t>
  </si>
  <si>
    <t>continue north on US 129</t>
  </si>
  <si>
    <t>T CR 341</t>
  </si>
  <si>
    <t>T CR 340</t>
  </si>
  <si>
    <t>T CR 349</t>
  </si>
  <si>
    <t>backtrack on CR 349</t>
  </si>
  <si>
    <t>Nature Coast Trail</t>
  </si>
  <si>
    <t>X US 98 TRO Nature Coast Trail</t>
  </si>
  <si>
    <t>leave trail onto NW 23 Av &gt; NW 120 St</t>
  </si>
  <si>
    <t>SS X Old Fanning Rd (UM)</t>
  </si>
  <si>
    <t>NW 70 Ave / NW 21 St</t>
  </si>
  <si>
    <t>SS &gt; CR 345 (UM)</t>
  </si>
  <si>
    <t>SS CR 336 (UM)</t>
  </si>
  <si>
    <t>T SR 24</t>
  </si>
  <si>
    <t>exit control onto US 98 S</t>
  </si>
  <si>
    <r>
      <t xml:space="preserve">SR 121 </t>
    </r>
    <r>
      <rPr>
        <sz val="12"/>
        <color rgb="FFFF0000"/>
        <rFont val="Arial"/>
        <family val="2"/>
      </rPr>
      <t>XXX traffic</t>
    </r>
  </si>
  <si>
    <t xml:space="preserve">X SR 121 to CR 336 </t>
  </si>
  <si>
    <t>T SR 40 &gt; Cedar St</t>
  </si>
  <si>
    <t>T River Dr &gt; S Ohio St</t>
  </si>
  <si>
    <t>TL NE 30th St / CR 326</t>
  </si>
  <si>
    <t>TL X US 41</t>
  </si>
  <si>
    <t>START - Dinner Bell Motel, 12094 Williams St, Dunnellon (OPEN: 1406; CLOSE: 0112 Su)</t>
  </si>
  <si>
    <t>CONTROL - Jiffy Food Store #316, 110 S Main St, Bell (OPEN: 1938; CLOSE: 1240 Su)</t>
  </si>
  <si>
    <r>
      <rPr>
        <b/>
        <sz val="12"/>
        <rFont val="Arial"/>
        <family val="2"/>
      </rPr>
      <t>CONTROL -</t>
    </r>
    <r>
      <rPr>
        <b/>
        <sz val="11"/>
        <rFont val="Arial"/>
        <family val="2"/>
      </rPr>
      <t xml:space="preserve"> Jiffy Food Mart, 25807 CR 349, Old Town (OPEN: 0748; CLOSE: 1120)</t>
    </r>
  </si>
  <si>
    <r>
      <rPr>
        <b/>
        <sz val="12"/>
        <rFont val="Arial"/>
        <family val="2"/>
      </rPr>
      <t>CONTROL -</t>
    </r>
    <r>
      <rPr>
        <b/>
        <sz val="11"/>
        <rFont val="Arial"/>
        <family val="2"/>
      </rPr>
      <t xml:space="preserve"> Sunoco, 853 N Division St, Micanopy (OPEN: 1642; CLOSE: 0644 Su)</t>
    </r>
  </si>
  <si>
    <r>
      <t xml:space="preserve">CONTROL - </t>
    </r>
    <r>
      <rPr>
        <b/>
        <sz val="11"/>
        <rFont val="Arial"/>
        <family val="2"/>
      </rPr>
      <t>Quick Stop, 190 US 19, Otter Creek (OPEN: 2236; CLOSE: 1836 Su)</t>
    </r>
  </si>
  <si>
    <t>FINISH - Dinner Bell Motel, 12094 Williams St, Dunnellon (Open: 2348; CLOSE: 2100 Su)</t>
  </si>
  <si>
    <t>Dunnellon 600K - Day 2 (counterclockwise)</t>
  </si>
  <si>
    <t>vers. 11 April 2024</t>
  </si>
  <si>
    <t>Route #3333</t>
  </si>
  <si>
    <t>CR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</si>
</sst>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164" fontId="1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3" borderId="0" xfId="0" applyFont="1" applyFill="1"/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164" fontId="9" fillId="2" borderId="4" xfId="0" applyNumberFormat="1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4" fontId="10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4" fillId="2" borderId="6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view="pageBreakPreview" zoomScale="173" zoomScaleNormal="100" zoomScaleSheetLayoutView="100" workbookViewId="0">
      <selection activeCell="G3" sqref="G3"/>
    </sheetView>
  </sheetViews>
  <sheetFormatPr defaultColWidth="9.140625" defaultRowHeight="12.75" x14ac:dyDescent="0.2"/>
  <cols>
    <col min="1" max="1" width="6" style="8" customWidth="1"/>
    <col min="2" max="2" width="7.28515625" style="3" customWidth="1"/>
    <col min="3" max="3" width="6.140625" style="9" customWidth="1"/>
    <col min="4" max="4" width="45.28515625" style="2" customWidth="1"/>
    <col min="5" max="5" width="1.7109375" style="2" customWidth="1"/>
    <col min="6" max="6" width="5.5703125" style="8" customWidth="1"/>
    <col min="7" max="7" width="7.140625" style="3" customWidth="1"/>
    <col min="8" max="8" width="6.140625" style="9" customWidth="1"/>
    <col min="9" max="9" width="45.28515625" style="2" customWidth="1"/>
    <col min="10" max="16384" width="9.140625" style="2"/>
  </cols>
  <sheetData>
    <row r="1" spans="1:9" ht="15.75" x14ac:dyDescent="0.2">
      <c r="A1" s="23" t="s">
        <v>85</v>
      </c>
      <c r="B1" s="24"/>
      <c r="C1" s="25"/>
      <c r="D1" s="26"/>
      <c r="F1" s="1"/>
      <c r="I1" s="4"/>
    </row>
    <row r="2" spans="1:9" ht="16.5" thickBot="1" x14ac:dyDescent="0.25">
      <c r="A2" s="27" t="s">
        <v>4</v>
      </c>
      <c r="B2" s="27" t="s">
        <v>0</v>
      </c>
      <c r="C2" s="28"/>
      <c r="D2" s="29" t="s">
        <v>87</v>
      </c>
      <c r="F2" s="51"/>
      <c r="G2" s="51"/>
      <c r="H2" s="52"/>
      <c r="I2" s="53" t="s">
        <v>86</v>
      </c>
    </row>
    <row r="3" spans="1:9" ht="52.5" customHeight="1" thickBot="1" x14ac:dyDescent="0.25">
      <c r="A3" s="30">
        <v>0</v>
      </c>
      <c r="B3" s="31">
        <v>188.8</v>
      </c>
      <c r="C3" s="32" t="s">
        <v>1</v>
      </c>
      <c r="D3" s="33" t="s">
        <v>79</v>
      </c>
      <c r="F3" s="38">
        <v>0</v>
      </c>
      <c r="G3" s="39">
        <f>SUM(B47+F3)</f>
        <v>320.5</v>
      </c>
      <c r="H3" s="40" t="s">
        <v>1</v>
      </c>
      <c r="I3" s="49" t="s">
        <v>63</v>
      </c>
    </row>
    <row r="4" spans="1:9" ht="15.75" x14ac:dyDescent="0.2">
      <c r="A4" s="34">
        <v>0</v>
      </c>
      <c r="B4" s="35">
        <f t="shared" ref="B4:B43" si="0">SUM(B3+A4)</f>
        <v>188.8</v>
      </c>
      <c r="C4" s="36" t="s">
        <v>2</v>
      </c>
      <c r="D4" s="37" t="s">
        <v>30</v>
      </c>
      <c r="F4" s="38">
        <v>0.1</v>
      </c>
      <c r="G4" s="39">
        <f>SUM(G3+F4)</f>
        <v>320.60000000000002</v>
      </c>
      <c r="H4" s="40" t="s">
        <v>1</v>
      </c>
      <c r="I4" s="49" t="s">
        <v>64</v>
      </c>
    </row>
    <row r="5" spans="1:9" ht="15.75" x14ac:dyDescent="0.2">
      <c r="A5" s="38">
        <v>6.7</v>
      </c>
      <c r="B5" s="39">
        <f t="shared" si="0"/>
        <v>195.5</v>
      </c>
      <c r="C5" s="40" t="s">
        <v>2</v>
      </c>
      <c r="D5" s="41" t="s">
        <v>31</v>
      </c>
      <c r="F5" s="38">
        <v>2.2000000000000002</v>
      </c>
      <c r="G5" s="39">
        <f>SUM(G4+F5)</f>
        <v>322.8</v>
      </c>
      <c r="H5" s="40" t="s">
        <v>27</v>
      </c>
      <c r="I5" s="49" t="s">
        <v>29</v>
      </c>
    </row>
    <row r="6" spans="1:9" ht="15.75" x14ac:dyDescent="0.2">
      <c r="A6" s="38">
        <v>0.1</v>
      </c>
      <c r="B6" s="39">
        <f t="shared" si="0"/>
        <v>195.6</v>
      </c>
      <c r="C6" s="40" t="s">
        <v>1</v>
      </c>
      <c r="D6" s="41" t="s">
        <v>32</v>
      </c>
      <c r="F6" s="38">
        <v>1.8</v>
      </c>
      <c r="G6" s="39">
        <f>SUM(G5+F6)</f>
        <v>324.60000000000002</v>
      </c>
      <c r="H6" s="40" t="s">
        <v>3</v>
      </c>
      <c r="I6" s="49" t="s">
        <v>65</v>
      </c>
    </row>
    <row r="7" spans="1:9" ht="15.75" x14ac:dyDescent="0.2">
      <c r="A7" s="38">
        <v>0.1</v>
      </c>
      <c r="B7" s="39">
        <f t="shared" si="0"/>
        <v>195.7</v>
      </c>
      <c r="C7" s="40" t="s">
        <v>2</v>
      </c>
      <c r="D7" s="41" t="s">
        <v>33</v>
      </c>
      <c r="F7" s="38">
        <v>6.9</v>
      </c>
      <c r="G7" s="39">
        <f t="shared" ref="G7:G9" si="1">SUM(G6+F7)</f>
        <v>331.5</v>
      </c>
      <c r="H7" s="40" t="s">
        <v>1</v>
      </c>
      <c r="I7" s="49" t="s">
        <v>66</v>
      </c>
    </row>
    <row r="8" spans="1:9" ht="14.25" customHeight="1" x14ac:dyDescent="0.2">
      <c r="A8" s="42">
        <v>2.2999999999999998</v>
      </c>
      <c r="B8" s="39">
        <f t="shared" si="0"/>
        <v>198</v>
      </c>
      <c r="C8" s="28" t="s">
        <v>1</v>
      </c>
      <c r="D8" s="43" t="s">
        <v>34</v>
      </c>
      <c r="F8" s="38">
        <v>0.1</v>
      </c>
      <c r="G8" s="39">
        <f t="shared" si="1"/>
        <v>331.6</v>
      </c>
      <c r="H8" s="40" t="s">
        <v>3</v>
      </c>
      <c r="I8" s="49" t="s">
        <v>67</v>
      </c>
    </row>
    <row r="9" spans="1:9" ht="15.75" customHeight="1" x14ac:dyDescent="0.2">
      <c r="A9" s="42">
        <v>1</v>
      </c>
      <c r="B9" s="39">
        <f t="shared" si="0"/>
        <v>199</v>
      </c>
      <c r="C9" s="28" t="s">
        <v>2</v>
      </c>
      <c r="D9" s="43" t="s">
        <v>35</v>
      </c>
      <c r="F9" s="38">
        <v>0.8</v>
      </c>
      <c r="G9" s="39">
        <f t="shared" si="1"/>
        <v>332.40000000000003</v>
      </c>
      <c r="H9" s="40" t="s">
        <v>2</v>
      </c>
      <c r="I9" s="49" t="s">
        <v>68</v>
      </c>
    </row>
    <row r="10" spans="1:9" ht="15" customHeight="1" x14ac:dyDescent="0.2">
      <c r="A10" s="42">
        <v>3.1</v>
      </c>
      <c r="B10" s="39">
        <f>SUM(B9+A10)</f>
        <v>202.1</v>
      </c>
      <c r="C10" s="28" t="s">
        <v>1</v>
      </c>
      <c r="D10" s="43" t="s">
        <v>36</v>
      </c>
      <c r="F10" s="38">
        <v>2.1</v>
      </c>
      <c r="G10" s="39">
        <f t="shared" ref="G10:G12" si="2">SUM(G9+F10)</f>
        <v>334.50000000000006</v>
      </c>
      <c r="H10" s="40" t="s">
        <v>3</v>
      </c>
      <c r="I10" s="49" t="s">
        <v>69</v>
      </c>
    </row>
    <row r="11" spans="1:9" ht="15.75" customHeight="1" thickBot="1" x14ac:dyDescent="0.25">
      <c r="A11" s="42">
        <v>4.0999999999999996</v>
      </c>
      <c r="B11" s="39">
        <f>SUM(B10+A11)</f>
        <v>206.2</v>
      </c>
      <c r="C11" s="28" t="s">
        <v>2</v>
      </c>
      <c r="D11" s="43" t="s">
        <v>37</v>
      </c>
      <c r="F11" s="38">
        <v>7.5</v>
      </c>
      <c r="G11" s="39">
        <f t="shared" si="2"/>
        <v>342.00000000000006</v>
      </c>
      <c r="H11" s="40" t="s">
        <v>2</v>
      </c>
      <c r="I11" s="49" t="s">
        <v>70</v>
      </c>
    </row>
    <row r="12" spans="1:9" ht="32.25" thickBot="1" x14ac:dyDescent="0.25">
      <c r="A12" s="44">
        <v>2.1</v>
      </c>
      <c r="B12" s="31">
        <f t="shared" ref="B12" si="3">SUM(B11+A12)</f>
        <v>208.29999999999998</v>
      </c>
      <c r="C12" s="32" t="s">
        <v>2</v>
      </c>
      <c r="D12" s="45" t="s">
        <v>24</v>
      </c>
      <c r="F12" s="38">
        <v>7.3</v>
      </c>
      <c r="G12" s="39">
        <f t="shared" si="2"/>
        <v>349.30000000000007</v>
      </c>
      <c r="H12" s="40" t="s">
        <v>2</v>
      </c>
      <c r="I12" s="49" t="s">
        <v>71</v>
      </c>
    </row>
    <row r="13" spans="1:9" ht="31.5" thickBot="1" x14ac:dyDescent="0.25">
      <c r="A13" s="42">
        <v>0</v>
      </c>
      <c r="B13" s="39">
        <f t="shared" si="0"/>
        <v>208.29999999999998</v>
      </c>
      <c r="C13" s="28" t="s">
        <v>1</v>
      </c>
      <c r="D13" s="43" t="s">
        <v>38</v>
      </c>
      <c r="F13" s="44">
        <v>1.8</v>
      </c>
      <c r="G13" s="31">
        <f>SUM(G12+F13)</f>
        <v>351.10000000000008</v>
      </c>
      <c r="H13" s="32" t="s">
        <v>2</v>
      </c>
      <c r="I13" s="45" t="s">
        <v>83</v>
      </c>
    </row>
    <row r="14" spans="1:9" ht="15.75" x14ac:dyDescent="0.2">
      <c r="A14" s="42">
        <v>5.6</v>
      </c>
      <c r="B14" s="39">
        <f t="shared" si="0"/>
        <v>213.89999999999998</v>
      </c>
      <c r="C14" s="28" t="s">
        <v>3</v>
      </c>
      <c r="D14" s="43" t="s">
        <v>77</v>
      </c>
      <c r="F14" s="38">
        <v>0</v>
      </c>
      <c r="G14" s="39">
        <f t="shared" ref="G14:G18" si="4">SUM(G13+F14)</f>
        <v>351.10000000000008</v>
      </c>
      <c r="H14" s="40" t="s">
        <v>1</v>
      </c>
      <c r="I14" s="49" t="s">
        <v>72</v>
      </c>
    </row>
    <row r="15" spans="1:9" ht="14.25" customHeight="1" x14ac:dyDescent="0.2">
      <c r="A15" s="42">
        <v>8.6999999999999993</v>
      </c>
      <c r="B15" s="39">
        <f t="shared" si="0"/>
        <v>222.59999999999997</v>
      </c>
      <c r="C15" s="28" t="s">
        <v>3</v>
      </c>
      <c r="D15" s="43" t="s">
        <v>78</v>
      </c>
      <c r="F15" s="38">
        <v>14</v>
      </c>
      <c r="G15" s="39">
        <f t="shared" si="4"/>
        <v>365.10000000000008</v>
      </c>
      <c r="H15" s="40" t="s">
        <v>2</v>
      </c>
      <c r="I15" s="49" t="s">
        <v>73</v>
      </c>
    </row>
    <row r="16" spans="1:9" ht="15.75" x14ac:dyDescent="0.2">
      <c r="A16" s="38">
        <v>0.4</v>
      </c>
      <c r="B16" s="39">
        <f t="shared" si="0"/>
        <v>222.99999999999997</v>
      </c>
      <c r="C16" s="40" t="s">
        <v>2</v>
      </c>
      <c r="D16" s="41" t="s">
        <v>39</v>
      </c>
      <c r="F16" s="38">
        <v>0.2</v>
      </c>
      <c r="G16" s="39">
        <f t="shared" si="4"/>
        <v>365.30000000000007</v>
      </c>
      <c r="H16" s="40" t="s">
        <v>3</v>
      </c>
      <c r="I16" s="49" t="s">
        <v>74</v>
      </c>
    </row>
    <row r="17" spans="1:9" ht="15.75" x14ac:dyDescent="0.2">
      <c r="A17" s="38">
        <v>0.9</v>
      </c>
      <c r="B17" s="39">
        <f t="shared" si="0"/>
        <v>223.89999999999998</v>
      </c>
      <c r="C17" s="40" t="s">
        <v>3</v>
      </c>
      <c r="D17" s="41" t="s">
        <v>40</v>
      </c>
      <c r="F17" s="38">
        <v>10.4</v>
      </c>
      <c r="G17" s="39">
        <f>SUM(G16+F17)</f>
        <v>375.70000000000005</v>
      </c>
      <c r="H17" s="40" t="s">
        <v>2</v>
      </c>
      <c r="I17" s="49" t="s">
        <v>75</v>
      </c>
    </row>
    <row r="18" spans="1:9" ht="16.5" thickBot="1" x14ac:dyDescent="0.25">
      <c r="A18" s="38">
        <v>0.4</v>
      </c>
      <c r="B18" s="39">
        <f t="shared" si="0"/>
        <v>224.29999999999998</v>
      </c>
      <c r="C18" s="40" t="s">
        <v>27</v>
      </c>
      <c r="D18" s="41" t="s">
        <v>41</v>
      </c>
      <c r="F18" s="38">
        <v>4.0999999999999996</v>
      </c>
      <c r="G18" s="39">
        <f t="shared" si="4"/>
        <v>379.80000000000007</v>
      </c>
      <c r="H18" s="40" t="s">
        <v>2</v>
      </c>
      <c r="I18" s="49" t="s">
        <v>76</v>
      </c>
    </row>
    <row r="19" spans="1:9" ht="46.5" customHeight="1" thickBot="1" x14ac:dyDescent="0.25">
      <c r="A19" s="38">
        <v>6.3</v>
      </c>
      <c r="B19" s="39">
        <f t="shared" si="0"/>
        <v>230.6</v>
      </c>
      <c r="C19" s="40" t="s">
        <v>1</v>
      </c>
      <c r="D19" s="41" t="s">
        <v>42</v>
      </c>
      <c r="F19" s="30">
        <v>0.2</v>
      </c>
      <c r="G19" s="31">
        <f>SUM(G18+F19)</f>
        <v>380.00000000000006</v>
      </c>
      <c r="H19" s="32" t="s">
        <v>1</v>
      </c>
      <c r="I19" s="33" t="s">
        <v>84</v>
      </c>
    </row>
    <row r="20" spans="1:9" ht="15.75" x14ac:dyDescent="0.2">
      <c r="A20" s="46">
        <v>3.6</v>
      </c>
      <c r="B20" s="39">
        <f>SUM(B19+A20)</f>
        <v>234.2</v>
      </c>
      <c r="C20" s="47" t="s">
        <v>2</v>
      </c>
      <c r="D20" s="48" t="s">
        <v>43</v>
      </c>
    </row>
    <row r="21" spans="1:9" ht="15.75" x14ac:dyDescent="0.2">
      <c r="A21" s="46">
        <v>3.4</v>
      </c>
      <c r="B21" s="39">
        <f t="shared" si="0"/>
        <v>237.6</v>
      </c>
      <c r="C21" s="47" t="s">
        <v>2</v>
      </c>
      <c r="D21" s="48" t="s">
        <v>44</v>
      </c>
      <c r="F21" s="11"/>
      <c r="G21" s="10"/>
      <c r="H21" s="12"/>
      <c r="I21" s="13"/>
    </row>
    <row r="22" spans="1:9" ht="15.75" customHeight="1" x14ac:dyDescent="0.2">
      <c r="A22" s="46">
        <v>1.5</v>
      </c>
      <c r="B22" s="39">
        <f t="shared" si="0"/>
        <v>239.1</v>
      </c>
      <c r="C22" s="47" t="s">
        <v>1</v>
      </c>
      <c r="D22" s="48" t="s">
        <v>45</v>
      </c>
      <c r="F22" s="11"/>
      <c r="G22" s="10"/>
      <c r="H22" s="12"/>
      <c r="I22" s="13"/>
    </row>
    <row r="23" spans="1:9" ht="15.75" customHeight="1" thickBot="1" x14ac:dyDescent="0.25">
      <c r="A23" s="46">
        <v>0.5</v>
      </c>
      <c r="B23" s="39">
        <f t="shared" si="0"/>
        <v>239.6</v>
      </c>
      <c r="C23" s="47" t="s">
        <v>2</v>
      </c>
      <c r="D23" s="48" t="s">
        <v>46</v>
      </c>
      <c r="F23" s="11"/>
      <c r="G23" s="10"/>
      <c r="H23" s="12"/>
      <c r="I23" s="13"/>
    </row>
    <row r="24" spans="1:9" ht="31.5" thickBot="1" x14ac:dyDescent="0.25">
      <c r="A24" s="30">
        <v>0.5</v>
      </c>
      <c r="B24" s="31">
        <f>SUM(B23+A24)</f>
        <v>240.1</v>
      </c>
      <c r="C24" s="32" t="s">
        <v>1</v>
      </c>
      <c r="D24" s="54" t="s">
        <v>82</v>
      </c>
      <c r="F24" s="11"/>
      <c r="G24" s="10"/>
      <c r="H24" s="12"/>
      <c r="I24" s="13"/>
    </row>
    <row r="25" spans="1:9" s="3" customFormat="1" ht="15.75" x14ac:dyDescent="0.2">
      <c r="A25" s="46">
        <v>0</v>
      </c>
      <c r="B25" s="39">
        <f t="shared" si="0"/>
        <v>240.1</v>
      </c>
      <c r="C25" s="47" t="s">
        <v>2</v>
      </c>
      <c r="D25" s="48" t="s">
        <v>47</v>
      </c>
      <c r="F25" s="16" t="s">
        <v>21</v>
      </c>
      <c r="G25" s="17"/>
      <c r="H25" s="18"/>
      <c r="I25" s="19"/>
    </row>
    <row r="26" spans="1:9" ht="30" x14ac:dyDescent="0.2">
      <c r="A26" s="46">
        <v>1.5</v>
      </c>
      <c r="B26" s="39">
        <f t="shared" si="0"/>
        <v>241.6</v>
      </c>
      <c r="C26" s="47" t="s">
        <v>2</v>
      </c>
      <c r="D26" s="50" t="s">
        <v>48</v>
      </c>
      <c r="F26" s="20" t="s">
        <v>23</v>
      </c>
      <c r="G26" s="21"/>
      <c r="H26" s="22"/>
      <c r="I26" s="19"/>
    </row>
    <row r="27" spans="1:9" ht="15.75" x14ac:dyDescent="0.2">
      <c r="A27" s="38">
        <v>6</v>
      </c>
      <c r="B27" s="39">
        <f t="shared" si="0"/>
        <v>247.6</v>
      </c>
      <c r="C27" s="40" t="s">
        <v>2</v>
      </c>
      <c r="D27" s="49" t="s">
        <v>28</v>
      </c>
      <c r="F27" s="20" t="s">
        <v>22</v>
      </c>
      <c r="G27" s="21"/>
      <c r="H27" s="22"/>
      <c r="I27" s="19"/>
    </row>
    <row r="28" spans="1:9" ht="16.5" customHeight="1" x14ac:dyDescent="0.2">
      <c r="A28" s="38">
        <v>2.1</v>
      </c>
      <c r="B28" s="39">
        <f t="shared" si="0"/>
        <v>249.7</v>
      </c>
      <c r="C28" s="40" t="s">
        <v>1</v>
      </c>
      <c r="D28" s="49" t="s">
        <v>49</v>
      </c>
      <c r="F28" s="11"/>
      <c r="G28" s="10"/>
      <c r="H28" s="12"/>
      <c r="I28" s="13"/>
    </row>
    <row r="29" spans="1:9" ht="15.75" x14ac:dyDescent="0.25">
      <c r="A29" s="38">
        <v>3.7</v>
      </c>
      <c r="B29" s="39">
        <f t="shared" ref="B29:B34" si="5">SUM(B28+A29)</f>
        <v>253.39999999999998</v>
      </c>
      <c r="C29" s="40" t="s">
        <v>1</v>
      </c>
      <c r="D29" s="41" t="s">
        <v>50</v>
      </c>
      <c r="F29" s="8" t="s">
        <v>10</v>
      </c>
      <c r="G29" s="10"/>
      <c r="H29" s="12"/>
      <c r="I29" s="14"/>
    </row>
    <row r="30" spans="1:9" ht="15.75" x14ac:dyDescent="0.2">
      <c r="A30" s="38">
        <v>5.2</v>
      </c>
      <c r="B30" s="39">
        <f t="shared" si="5"/>
        <v>258.59999999999997</v>
      </c>
      <c r="C30" s="40" t="s">
        <v>1</v>
      </c>
      <c r="D30" s="49" t="s">
        <v>51</v>
      </c>
      <c r="F30" s="2" t="s">
        <v>5</v>
      </c>
      <c r="G30"/>
      <c r="H30"/>
      <c r="I30" s="2" t="s">
        <v>20</v>
      </c>
    </row>
    <row r="31" spans="1:9" ht="15.75" customHeight="1" x14ac:dyDescent="0.2">
      <c r="A31" s="38">
        <v>1.1000000000000001</v>
      </c>
      <c r="B31" s="39">
        <f t="shared" si="5"/>
        <v>259.7</v>
      </c>
      <c r="C31" s="40" t="s">
        <v>1</v>
      </c>
      <c r="D31" s="49" t="s">
        <v>52</v>
      </c>
      <c r="F31" s="2" t="s">
        <v>6</v>
      </c>
      <c r="G31"/>
      <c r="H31"/>
      <c r="I31" s="2" t="s">
        <v>19</v>
      </c>
    </row>
    <row r="32" spans="1:9" ht="13.5" customHeight="1" x14ac:dyDescent="0.2">
      <c r="A32" s="38">
        <v>6.5</v>
      </c>
      <c r="B32" s="39">
        <f t="shared" si="5"/>
        <v>266.2</v>
      </c>
      <c r="C32" s="40" t="s">
        <v>2</v>
      </c>
      <c r="D32" s="49" t="s">
        <v>53</v>
      </c>
      <c r="F32" s="2" t="s">
        <v>7</v>
      </c>
      <c r="G32"/>
      <c r="H32"/>
      <c r="I32" s="2" t="s">
        <v>18</v>
      </c>
    </row>
    <row r="33" spans="1:9" ht="16.5" customHeight="1" x14ac:dyDescent="0.2">
      <c r="A33" s="38">
        <v>5</v>
      </c>
      <c r="B33" s="39">
        <f t="shared" si="5"/>
        <v>271.2</v>
      </c>
      <c r="C33" s="40" t="s">
        <v>1</v>
      </c>
      <c r="D33" s="49" t="s">
        <v>55</v>
      </c>
      <c r="F33" s="2" t="s">
        <v>8</v>
      </c>
      <c r="G33"/>
      <c r="H33"/>
      <c r="I33" s="2" t="s">
        <v>17</v>
      </c>
    </row>
    <row r="34" spans="1:9" ht="14.25" customHeight="1" x14ac:dyDescent="0.2">
      <c r="A34" s="38">
        <v>0.5</v>
      </c>
      <c r="B34" s="39">
        <f t="shared" si="5"/>
        <v>271.7</v>
      </c>
      <c r="C34" s="40" t="s">
        <v>2</v>
      </c>
      <c r="D34" s="49" t="s">
        <v>54</v>
      </c>
      <c r="F34" s="2" t="s">
        <v>9</v>
      </c>
      <c r="G34"/>
      <c r="H34"/>
      <c r="I34" s="2" t="s">
        <v>16</v>
      </c>
    </row>
    <row r="35" spans="1:9" ht="15.75" x14ac:dyDescent="0.2">
      <c r="A35" s="38">
        <v>4.0999999999999996</v>
      </c>
      <c r="B35" s="39">
        <f t="shared" ref="B35:B40" si="6">SUM(B34+A35)</f>
        <v>275.8</v>
      </c>
      <c r="C35" s="40" t="s">
        <v>1</v>
      </c>
      <c r="D35" s="49" t="s">
        <v>56</v>
      </c>
      <c r="F35" s="2" t="s">
        <v>11</v>
      </c>
      <c r="G35"/>
      <c r="H35"/>
      <c r="I35" s="2" t="s">
        <v>15</v>
      </c>
    </row>
    <row r="36" spans="1:9" ht="15.75" x14ac:dyDescent="0.2">
      <c r="A36" s="38">
        <v>2</v>
      </c>
      <c r="B36" s="39">
        <f t="shared" si="6"/>
        <v>277.8</v>
      </c>
      <c r="C36" s="40" t="s">
        <v>2</v>
      </c>
      <c r="D36" s="49" t="s">
        <v>57</v>
      </c>
      <c r="F36" s="2" t="s">
        <v>12</v>
      </c>
      <c r="I36" s="3" t="s">
        <v>14</v>
      </c>
    </row>
    <row r="37" spans="1:9" ht="15.75" customHeight="1" x14ac:dyDescent="0.2">
      <c r="A37" s="38">
        <v>1</v>
      </c>
      <c r="B37" s="39">
        <f t="shared" si="6"/>
        <v>278.8</v>
      </c>
      <c r="C37" s="40" t="s">
        <v>1</v>
      </c>
      <c r="D37" s="49" t="s">
        <v>57</v>
      </c>
      <c r="I37" s="8" t="s">
        <v>13</v>
      </c>
    </row>
    <row r="38" spans="1:9" ht="15" customHeight="1" x14ac:dyDescent="0.2">
      <c r="A38" s="38">
        <v>4</v>
      </c>
      <c r="B38" s="39">
        <f t="shared" si="6"/>
        <v>282.8</v>
      </c>
      <c r="C38" s="40" t="s">
        <v>2</v>
      </c>
      <c r="D38" s="49" t="s">
        <v>58</v>
      </c>
      <c r="F38" s="11"/>
      <c r="G38" s="10"/>
      <c r="H38" s="12"/>
      <c r="I38" s="13"/>
    </row>
    <row r="39" spans="1:9" ht="15" customHeight="1" x14ac:dyDescent="0.2">
      <c r="A39" s="38">
        <v>3.4</v>
      </c>
      <c r="B39" s="39">
        <f t="shared" si="6"/>
        <v>286.2</v>
      </c>
      <c r="C39" s="40" t="s">
        <v>3</v>
      </c>
      <c r="D39" s="49" t="s">
        <v>26</v>
      </c>
      <c r="F39" s="11"/>
      <c r="G39" s="10"/>
      <c r="H39" s="12"/>
      <c r="I39" s="13"/>
    </row>
    <row r="40" spans="1:9" ht="16.5" thickBot="1" x14ac:dyDescent="0.25">
      <c r="A40" s="38">
        <v>6.8</v>
      </c>
      <c r="B40" s="39">
        <f t="shared" si="6"/>
        <v>293</v>
      </c>
      <c r="C40" s="40" t="s">
        <v>1</v>
      </c>
      <c r="D40" s="49" t="s">
        <v>25</v>
      </c>
      <c r="F40" s="11"/>
      <c r="G40" s="10"/>
      <c r="H40" s="12"/>
      <c r="I40" s="13"/>
    </row>
    <row r="41" spans="1:9" s="3" customFormat="1" ht="45" customHeight="1" thickBot="1" x14ac:dyDescent="0.25">
      <c r="A41" s="30">
        <v>2.2000000000000002</v>
      </c>
      <c r="B41" s="31">
        <f>SUM(B40+A41)</f>
        <v>295.2</v>
      </c>
      <c r="C41" s="32" t="s">
        <v>1</v>
      </c>
      <c r="D41" s="45" t="s">
        <v>80</v>
      </c>
      <c r="F41" s="11"/>
      <c r="G41" s="10"/>
      <c r="H41" s="12"/>
      <c r="I41" s="13"/>
    </row>
    <row r="42" spans="1:9" ht="14.25" customHeight="1" x14ac:dyDescent="0.2">
      <c r="A42" s="38">
        <v>0</v>
      </c>
      <c r="B42" s="39">
        <f t="shared" si="0"/>
        <v>295.2</v>
      </c>
      <c r="C42" s="40" t="s">
        <v>1</v>
      </c>
      <c r="D42" s="41" t="s">
        <v>59</v>
      </c>
      <c r="F42" s="11"/>
      <c r="G42" s="10"/>
      <c r="H42" s="12"/>
      <c r="I42" s="13"/>
    </row>
    <row r="43" spans="1:9" ht="15.75" x14ac:dyDescent="0.2">
      <c r="A43" s="38">
        <v>1</v>
      </c>
      <c r="B43" s="39">
        <f t="shared" si="0"/>
        <v>296.2</v>
      </c>
      <c r="C43" s="40" t="s">
        <v>2</v>
      </c>
      <c r="D43" s="41" t="s">
        <v>88</v>
      </c>
      <c r="F43" s="11"/>
      <c r="G43" s="10"/>
      <c r="H43" s="12"/>
      <c r="I43" s="13"/>
    </row>
    <row r="44" spans="1:9" ht="15.75" x14ac:dyDescent="0.2">
      <c r="A44" s="38">
        <v>2.5</v>
      </c>
      <c r="B44" s="39">
        <f>SUM(B43+A44)</f>
        <v>298.7</v>
      </c>
      <c r="C44" s="40" t="s">
        <v>1</v>
      </c>
      <c r="D44" s="41" t="s">
        <v>60</v>
      </c>
      <c r="F44" s="11"/>
      <c r="G44" s="10"/>
      <c r="H44" s="12"/>
      <c r="I44" s="13"/>
    </row>
    <row r="45" spans="1:9" ht="15.75" customHeight="1" x14ac:dyDescent="0.2">
      <c r="A45" s="38">
        <v>4.0999999999999996</v>
      </c>
      <c r="B45" s="39">
        <f>SUM(B44+A45)</f>
        <v>302.8</v>
      </c>
      <c r="C45" s="40" t="s">
        <v>2</v>
      </c>
      <c r="D45" s="49" t="s">
        <v>61</v>
      </c>
      <c r="F45" s="11"/>
      <c r="G45" s="10"/>
      <c r="H45" s="12"/>
      <c r="I45" s="13"/>
    </row>
    <row r="46" spans="1:9" ht="16.5" thickBot="1" x14ac:dyDescent="0.25">
      <c r="A46" s="38">
        <v>3.7</v>
      </c>
      <c r="B46" s="39">
        <f t="shared" ref="B46" si="7">SUM(B45+A46)</f>
        <v>306.5</v>
      </c>
      <c r="C46" s="40" t="s">
        <v>2</v>
      </c>
      <c r="D46" s="49" t="s">
        <v>62</v>
      </c>
      <c r="F46" s="11"/>
      <c r="G46" s="10"/>
      <c r="H46" s="12"/>
      <c r="I46" s="13"/>
    </row>
    <row r="47" spans="1:9" ht="31.5" thickBot="1" x14ac:dyDescent="0.25">
      <c r="A47" s="30">
        <v>14</v>
      </c>
      <c r="B47" s="31">
        <f>SUM(B46+A47)</f>
        <v>320.5</v>
      </c>
      <c r="C47" s="32" t="s">
        <v>2</v>
      </c>
      <c r="D47" s="54" t="s">
        <v>81</v>
      </c>
      <c r="F47" s="11"/>
      <c r="G47" s="10"/>
      <c r="H47" s="12"/>
      <c r="I47" s="13"/>
    </row>
    <row r="48" spans="1:9" ht="15.75" x14ac:dyDescent="0.2">
      <c r="A48" s="38"/>
      <c r="B48" s="39"/>
      <c r="C48" s="40"/>
      <c r="D48" s="49"/>
      <c r="F48" s="11"/>
      <c r="G48" s="10"/>
      <c r="H48" s="12"/>
      <c r="I48" s="13"/>
    </row>
    <row r="49" spans="1:12" ht="15.75" x14ac:dyDescent="0.2">
      <c r="A49" s="38"/>
      <c r="B49" s="39"/>
      <c r="C49" s="40"/>
      <c r="D49" s="49"/>
      <c r="F49" s="11"/>
      <c r="G49" s="10"/>
      <c r="H49" s="12"/>
      <c r="I49" s="13"/>
    </row>
    <row r="50" spans="1:12" ht="15.75" x14ac:dyDescent="0.2">
      <c r="A50" s="38"/>
      <c r="B50" s="39"/>
      <c r="C50" s="40"/>
      <c r="D50" s="49"/>
      <c r="E50" s="5"/>
      <c r="F50" s="11"/>
      <c r="G50" s="10"/>
      <c r="H50" s="12"/>
      <c r="I50" s="13"/>
    </row>
    <row r="51" spans="1:12" s="7" customFormat="1" ht="14.25" customHeight="1" x14ac:dyDescent="0.2">
      <c r="A51" s="38"/>
      <c r="B51" s="39"/>
      <c r="C51" s="40"/>
      <c r="D51" s="50"/>
      <c r="E51" s="6"/>
      <c r="F51" s="11"/>
      <c r="G51" s="10"/>
      <c r="H51" s="12"/>
      <c r="I51" s="13"/>
      <c r="J51"/>
      <c r="K51"/>
      <c r="L51" s="2"/>
    </row>
    <row r="52" spans="1:12" ht="15.75" x14ac:dyDescent="0.2">
      <c r="A52" s="38"/>
      <c r="B52" s="39"/>
      <c r="C52" s="40"/>
      <c r="D52" s="49"/>
      <c r="E52" s="8"/>
      <c r="F52" s="11"/>
      <c r="G52" s="10"/>
      <c r="H52" s="12"/>
      <c r="I52" s="13"/>
      <c r="J52"/>
      <c r="K52"/>
    </row>
    <row r="53" spans="1:12" ht="32.25" customHeight="1" x14ac:dyDescent="0.2">
      <c r="A53" s="38"/>
      <c r="B53" s="39"/>
      <c r="C53" s="40"/>
      <c r="D53" s="49"/>
      <c r="E53" s="8"/>
      <c r="F53" s="11"/>
      <c r="G53" s="10"/>
      <c r="H53" s="12"/>
      <c r="I53" s="13"/>
      <c r="J53"/>
      <c r="K53"/>
    </row>
    <row r="54" spans="1:12" ht="15.75" x14ac:dyDescent="0.2">
      <c r="A54" s="38"/>
      <c r="B54" s="39"/>
      <c r="C54" s="40"/>
      <c r="D54" s="49"/>
      <c r="E54" s="5"/>
      <c r="F54" s="2"/>
      <c r="G54" s="2"/>
      <c r="H54" s="2"/>
      <c r="J54"/>
      <c r="K54"/>
    </row>
    <row r="55" spans="1:12" ht="15.75" x14ac:dyDescent="0.2">
      <c r="A55" s="38"/>
      <c r="B55" s="39"/>
      <c r="C55" s="40"/>
      <c r="D55" s="49"/>
      <c r="J55"/>
      <c r="K55"/>
    </row>
    <row r="56" spans="1:12" ht="15.75" x14ac:dyDescent="0.2">
      <c r="A56" s="38"/>
      <c r="B56" s="39"/>
      <c r="C56" s="40"/>
      <c r="D56" s="49"/>
      <c r="J56"/>
      <c r="K56" s="9"/>
    </row>
    <row r="57" spans="1:12" ht="15.75" x14ac:dyDescent="0.2">
      <c r="A57" s="38"/>
      <c r="B57" s="39"/>
      <c r="C57" s="40"/>
      <c r="D57" s="49"/>
      <c r="J57"/>
      <c r="K57"/>
    </row>
    <row r="58" spans="1:12" ht="16.5" thickBot="1" x14ac:dyDescent="0.25">
      <c r="A58" s="38"/>
      <c r="B58" s="39"/>
      <c r="C58" s="40"/>
      <c r="D58" s="49"/>
      <c r="J58" s="3"/>
      <c r="K58" s="9"/>
    </row>
    <row r="59" spans="1:12" ht="16.5" thickBot="1" x14ac:dyDescent="0.25">
      <c r="A59" s="30"/>
      <c r="B59" s="31"/>
      <c r="C59" s="32"/>
      <c r="D59" s="45"/>
      <c r="E59" s="15"/>
      <c r="J59"/>
      <c r="K59"/>
    </row>
    <row r="60" spans="1:12" x14ac:dyDescent="0.2">
      <c r="E60" s="15"/>
    </row>
    <row r="63" spans="1:12" ht="12.75" customHeight="1" x14ac:dyDescent="0.2"/>
    <row r="71" ht="13.5" customHeight="1" x14ac:dyDescent="0.2"/>
    <row r="72" ht="12.75" customHeight="1" x14ac:dyDescent="0.2"/>
    <row r="73" ht="12.75" customHeight="1" x14ac:dyDescent="0.2"/>
    <row r="74" ht="12.75" customHeight="1" x14ac:dyDescent="0.2"/>
    <row r="80" ht="13.5" customHeight="1" x14ac:dyDescent="0.2"/>
    <row r="83" spans="2:2" ht="12.75" customHeight="1" x14ac:dyDescent="0.2"/>
    <row r="84" spans="2:2" ht="12.75" customHeight="1" x14ac:dyDescent="0.2"/>
    <row r="90" spans="2:2" ht="12.75" customHeight="1" x14ac:dyDescent="0.2"/>
    <row r="92" spans="2:2" ht="13.5" customHeight="1" x14ac:dyDescent="0.2"/>
    <row r="93" spans="2:2" ht="38.25" customHeight="1" x14ac:dyDescent="0.2"/>
    <row r="96" spans="2:2" ht="12.75" customHeight="1" x14ac:dyDescent="0.2">
      <c r="B96" s="10"/>
    </row>
    <row r="97" spans="2:2" ht="12.75" customHeight="1" x14ac:dyDescent="0.2">
      <c r="B97" s="10"/>
    </row>
    <row r="98" spans="2:2" ht="12.75" customHeight="1" x14ac:dyDescent="0.2">
      <c r="B98" s="10"/>
    </row>
    <row r="99" spans="2:2" x14ac:dyDescent="0.2">
      <c r="B99" s="10"/>
    </row>
    <row r="100" spans="2:2" ht="12.75" customHeight="1" x14ac:dyDescent="0.2">
      <c r="B100" s="10"/>
    </row>
    <row r="101" spans="2:2" ht="12.75" customHeight="1" x14ac:dyDescent="0.2">
      <c r="B101" s="10"/>
    </row>
    <row r="102" spans="2:2" x14ac:dyDescent="0.2">
      <c r="B102" s="10"/>
    </row>
    <row r="103" spans="2:2" ht="27" customHeight="1" x14ac:dyDescent="0.2">
      <c r="B103" s="10"/>
    </row>
    <row r="104" spans="2:2" x14ac:dyDescent="0.2">
      <c r="B104" s="10"/>
    </row>
    <row r="105" spans="2:2" ht="12.75" customHeight="1" x14ac:dyDescent="0.2">
      <c r="B105" s="10"/>
    </row>
    <row r="106" spans="2:2" ht="27" customHeight="1" x14ac:dyDescent="0.2">
      <c r="B106" s="10"/>
    </row>
    <row r="107" spans="2:2" ht="12.75" customHeight="1" x14ac:dyDescent="0.2">
      <c r="B107" s="10"/>
    </row>
    <row r="108" spans="2:2" x14ac:dyDescent="0.2">
      <c r="B108" s="10"/>
    </row>
    <row r="109" spans="2:2" x14ac:dyDescent="0.2">
      <c r="B109" s="10"/>
    </row>
    <row r="110" spans="2:2" x14ac:dyDescent="0.2">
      <c r="B110" s="10"/>
    </row>
    <row r="111" spans="2:2" x14ac:dyDescent="0.2">
      <c r="B111" s="10"/>
    </row>
    <row r="112" spans="2:2" ht="12.75" customHeight="1" x14ac:dyDescent="0.2">
      <c r="B112" s="10"/>
    </row>
    <row r="113" spans="2:2" ht="12.75" customHeight="1" x14ac:dyDescent="0.2">
      <c r="B113" s="10"/>
    </row>
    <row r="114" spans="2:2" ht="27" customHeight="1" x14ac:dyDescent="0.2">
      <c r="B114" s="10"/>
    </row>
    <row r="115" spans="2:2" x14ac:dyDescent="0.2">
      <c r="B115" s="10"/>
    </row>
    <row r="116" spans="2:2" x14ac:dyDescent="0.2">
      <c r="B116" s="10"/>
    </row>
    <row r="117" spans="2:2" ht="12.75" customHeight="1" x14ac:dyDescent="0.2"/>
    <row r="118" spans="2:2" ht="38.25" customHeight="1" x14ac:dyDescent="0.2"/>
  </sheetData>
  <phoneticPr fontId="3" type="noConversion"/>
  <pageMargins left="0" right="0" top="0.25" bottom="0.75" header="0.3" footer="0.3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Rozelle,Paul</cp:lastModifiedBy>
  <cp:lastPrinted>2023-03-01T22:08:39Z</cp:lastPrinted>
  <dcterms:created xsi:type="dcterms:W3CDTF">2009-01-04T01:49:01Z</dcterms:created>
  <dcterms:modified xsi:type="dcterms:W3CDTF">2024-04-11T19:41:40Z</dcterms:modified>
</cp:coreProperties>
</file>