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lle\Desktop\RUSA\"/>
    </mc:Choice>
  </mc:AlternateContent>
  <xr:revisionPtr revIDLastSave="0" documentId="8_{446FB44E-17B0-4409-A789-888203558D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 Cue 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B20" i="3"/>
  <c r="B4" i="3" l="1"/>
  <c r="B5" i="3" s="1"/>
  <c r="B6" i="3" s="1"/>
  <c r="B7" i="3" s="1"/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l="1"/>
  <c r="B19" i="3" s="1"/>
  <c r="B22" i="3" s="1"/>
  <c r="B23" i="3" l="1"/>
  <c r="B24" i="3" s="1"/>
  <c r="B25" i="3" s="1"/>
  <c r="B26" i="3" l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l="1"/>
  <c r="G3" i="3" s="1"/>
  <c r="G4" i="3" s="1"/>
  <c r="G5" i="3" s="1"/>
  <c r="G6" i="3" s="1"/>
  <c r="G7" i="3" s="1"/>
  <c r="G8" i="3" s="1"/>
  <c r="G9" i="3" l="1"/>
  <c r="G10" i="3" s="1"/>
  <c r="G11" i="3" l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</calcChain>
</file>

<file path=xl/sharedStrings.xml><?xml version="1.0" encoding="utf-8"?>
<sst xmlns="http://schemas.openxmlformats.org/spreadsheetml/2006/main" count="158" uniqueCount="96">
  <si>
    <t>Total</t>
  </si>
  <si>
    <t>R</t>
  </si>
  <si>
    <t>L</t>
  </si>
  <si>
    <t>S</t>
  </si>
  <si>
    <t>TNT</t>
  </si>
  <si>
    <t>QL</t>
  </si>
  <si>
    <r>
      <rPr>
        <b/>
        <sz val="10"/>
        <rFont val="Arial"/>
        <family val="2"/>
      </rPr>
      <t xml:space="preserve">R </t>
    </r>
    <r>
      <rPr>
        <sz val="10"/>
        <rFont val="Arial"/>
        <family val="2"/>
      </rPr>
      <t>= Right</t>
    </r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</si>
  <si>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 = Left</t>
    </r>
  </si>
  <si>
    <r>
      <rPr>
        <b/>
        <sz val="10"/>
        <rFont val="Arial"/>
        <family val="2"/>
      </rPr>
      <t>QR</t>
    </r>
    <r>
      <rPr>
        <sz val="10"/>
        <rFont val="Arial"/>
        <family val="2"/>
      </rPr>
      <t xml:space="preserve"> = Quick Right</t>
    </r>
  </si>
  <si>
    <r>
      <rPr>
        <b/>
        <sz val="10"/>
        <rFont val="Arial"/>
        <family val="2"/>
      </rPr>
      <t>QL</t>
    </r>
    <r>
      <rPr>
        <sz val="10"/>
        <rFont val="Arial"/>
        <family val="2"/>
      </rPr>
      <t xml:space="preserve"> = Quick Left</t>
    </r>
  </si>
  <si>
    <r>
      <rPr>
        <b/>
        <sz val="10"/>
        <rFont val="Arial"/>
        <family val="2"/>
      </rPr>
      <t>BR</t>
    </r>
    <r>
      <rPr>
        <sz val="10"/>
        <rFont val="Arial"/>
        <family val="2"/>
      </rPr>
      <t xml:space="preserve"> = Bear Right</t>
    </r>
  </si>
  <si>
    <r>
      <rPr>
        <u/>
        <sz val="10"/>
        <rFont val="Arial"/>
        <family val="2"/>
      </rPr>
      <t>Cue Sheet Key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</si>
  <si>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BL</t>
    </r>
    <r>
      <rPr>
        <sz val="10"/>
        <rFont val="Arial"/>
        <family val="2"/>
      </rPr>
      <t xml:space="preserve"> = Bear Left</t>
    </r>
  </si>
  <si>
    <r>
      <rPr>
        <b/>
        <sz val="10"/>
        <rFont val="Arial"/>
        <family val="2"/>
      </rPr>
      <t>XXX</t>
    </r>
    <r>
      <rPr>
        <sz val="10"/>
        <rFont val="Arial"/>
        <family val="2"/>
      </rPr>
      <t xml:space="preserve"> = caution!</t>
    </r>
  </si>
  <si>
    <r>
      <rPr>
        <b/>
        <sz val="10"/>
        <rFont val="Arial"/>
        <family val="2"/>
      </rPr>
      <t>UM</t>
    </r>
    <r>
      <rPr>
        <sz val="10"/>
        <rFont val="Arial"/>
        <family val="2"/>
      </rPr>
      <t xml:space="preserve"> = UnMarked</t>
    </r>
  </si>
  <si>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= cross</t>
    </r>
  </si>
  <si>
    <r>
      <rPr>
        <b/>
        <sz val="10"/>
        <rFont val="Arial"/>
        <family val="2"/>
      </rPr>
      <t>&gt;</t>
    </r>
    <r>
      <rPr>
        <sz val="10"/>
        <rFont val="Arial"/>
        <family val="2"/>
      </rPr>
      <t xml:space="preserve"> = becomes</t>
    </r>
  </si>
  <si>
    <r>
      <rPr>
        <b/>
        <sz val="10"/>
        <rFont val="Arial"/>
        <family val="2"/>
      </rPr>
      <t>TRO</t>
    </r>
    <r>
      <rPr>
        <sz val="10"/>
        <rFont val="Arial"/>
        <family val="2"/>
      </rPr>
      <t xml:space="preserve"> = To Remain On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</si>
  <si>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= T-intersection</t>
    </r>
  </si>
  <si>
    <r>
      <rPr>
        <b/>
        <sz val="10"/>
        <rFont val="Arial"/>
        <family val="2"/>
      </rPr>
      <t>TL</t>
    </r>
    <r>
      <rPr>
        <sz val="10"/>
        <rFont val="Arial"/>
        <family val="2"/>
      </rPr>
      <t xml:space="preserve"> = Traffic Light</t>
    </r>
  </si>
  <si>
    <r>
      <rPr>
        <b/>
        <sz val="10"/>
        <rFont val="Arial"/>
        <family val="2"/>
      </rPr>
      <t>SS</t>
    </r>
    <r>
      <rPr>
        <sz val="10"/>
        <rFont val="Arial"/>
        <family val="2"/>
      </rPr>
      <t xml:space="preserve"> = Stop Sign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</si>
  <si>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Straight</t>
    </r>
  </si>
  <si>
    <t>exit parking lot on Ohio St</t>
  </si>
  <si>
    <t>Ned Love Ave</t>
  </si>
  <si>
    <t>T Pennsylvania Ave</t>
  </si>
  <si>
    <t>Cedar St &gt; CR 40</t>
  </si>
  <si>
    <t>CR 336</t>
  </si>
  <si>
    <t>SR 24</t>
  </si>
  <si>
    <t>continue West on SR 24</t>
  </si>
  <si>
    <t>SS CR 345</t>
  </si>
  <si>
    <t>BL</t>
  </si>
  <si>
    <t>NW 100th St &gt; NW 70 Ave</t>
  </si>
  <si>
    <t>T NW 120 St</t>
  </si>
  <si>
    <t xml:space="preserve">SS X NW Old Fannin Rd </t>
  </si>
  <si>
    <t>onto Nature Coast State Trail</t>
  </si>
  <si>
    <t xml:space="preserve">CR 337  </t>
  </si>
  <si>
    <t>TRO CR 337</t>
  </si>
  <si>
    <t>SS SR 26</t>
  </si>
  <si>
    <t>SW 260 St</t>
  </si>
  <si>
    <t>SW 15 Av (immediately before cemetery)</t>
  </si>
  <si>
    <t>SS X US 41 TRO SW 15 Av (slight jog left)</t>
  </si>
  <si>
    <t>SS CR 241</t>
  </si>
  <si>
    <t>CR 346</t>
  </si>
  <si>
    <t>SW 91 St</t>
  </si>
  <si>
    <t>T SW Williston Rd / SR 121</t>
  </si>
  <si>
    <t>SW Wachahoota Rd</t>
  </si>
  <si>
    <t>SS US 441</t>
  </si>
  <si>
    <t>exit control South on Division St</t>
  </si>
  <si>
    <t>SS NW Seminary Ave</t>
  </si>
  <si>
    <t>US 27 / US 41 (stores in Archer)</t>
  </si>
  <si>
    <t>T US 41</t>
  </si>
  <si>
    <t>SE 80 St</t>
  </si>
  <si>
    <t>continue East on SE 80 St</t>
  </si>
  <si>
    <t>NW Ridgewood Rd</t>
  </si>
  <si>
    <t>T SW Sea Cliff Ave</t>
  </si>
  <si>
    <t>T Ivy Pl</t>
  </si>
  <si>
    <t>T SW Marine Blvd</t>
  </si>
  <si>
    <t>T Bluegill Rd</t>
  </si>
  <si>
    <t>T SW Rainbow Lakes Blvd</t>
  </si>
  <si>
    <t>CONTROL - Quick Stop, 190 US 19, Otter Creek (OPEN: 0621; CLOSE: 0818)</t>
  </si>
  <si>
    <t>RBA: Paul Rozelle</t>
  </si>
  <si>
    <t>Please call if you abandon!</t>
  </si>
  <si>
    <t>Tel.: 614/565-3483</t>
  </si>
  <si>
    <t>X SR 121 and go straight (west) on US 98</t>
  </si>
  <si>
    <t>Depot Ave (2d left after tracks)</t>
  </si>
  <si>
    <t>INFO CONTROL - Answer question on your brevet card.</t>
  </si>
  <si>
    <t>CR 340 (store)</t>
  </si>
  <si>
    <t>CR 341</t>
  </si>
  <si>
    <t>CR 236</t>
  </si>
  <si>
    <t>SS US 129</t>
  </si>
  <si>
    <t>continue south on US 129</t>
  </si>
  <si>
    <t>CR 232</t>
  </si>
  <si>
    <t>SS X SR 47 TRO CR 232 (flashing light)</t>
  </si>
  <si>
    <t>T CR 234</t>
  </si>
  <si>
    <t>BR</t>
  </si>
  <si>
    <t>TRO NW 221 St Rd / CR 10B</t>
  </si>
  <si>
    <t>T CR 320</t>
  </si>
  <si>
    <t>T SR 121</t>
  </si>
  <si>
    <t>TL TRO US 41 to SR 121 S</t>
  </si>
  <si>
    <t>SS TRO SR 121 / US 27 &amp; 41 S</t>
  </si>
  <si>
    <t>TL TRO SR 121 S / Alt 27 / US 41 S</t>
  </si>
  <si>
    <t>TL SR 121</t>
  </si>
  <si>
    <t>TRO SR 121 (flashing light)</t>
  </si>
  <si>
    <t xml:space="preserve">TRO trail at SR 98 </t>
  </si>
  <si>
    <t>TRO Nature Coast Trail</t>
  </si>
  <si>
    <t>SR 349</t>
  </si>
  <si>
    <t>backtrack to go north CR 349</t>
  </si>
  <si>
    <t>START - Dinner Bell Motel, 12094 Williams St, Dunnellon (OPEN: 0500; CLOSE: 0600)</t>
  </si>
  <si>
    <t>CONTROL - Jiffy Food Mart, 25807 CR 349, Old Town (OPEN: 0748; CLOSE: 1120)</t>
  </si>
  <si>
    <t>CONTROL - Jiffy Food Store #316, 110 S Main St, Bell (OPEN: 0853; CLOSE: 1348)</t>
  </si>
  <si>
    <t>CONTROL - Sunoco, 853 N Division St, Micanopy (OPEN: 1132; CLOSE: 1944)</t>
  </si>
  <si>
    <t>to Barr Hammock Preserve / SE 175 Av</t>
  </si>
  <si>
    <t>Dunnellon 300K (clockwise)</t>
  </si>
  <si>
    <t>FINISH - Dinner Bell Motel, 12094 Williams St, Dunnellon (OPEN: 1400; CLOSE: 0100 Su)</t>
  </si>
  <si>
    <t>vers. 23 April 2024</t>
  </si>
  <si>
    <t>Route #3340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</si>
</sst>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164" fontId="1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3" borderId="0" xfId="0" applyFont="1" applyFill="1"/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view="pageBreakPreview" topLeftCell="A29" zoomScale="160" zoomScaleNormal="100" zoomScaleSheetLayoutView="160" workbookViewId="0">
      <selection activeCell="I24" sqref="I24"/>
    </sheetView>
  </sheetViews>
  <sheetFormatPr defaultColWidth="9.140625" defaultRowHeight="12.75" x14ac:dyDescent="0.2"/>
  <cols>
    <col min="1" max="1" width="6" style="8" customWidth="1"/>
    <col min="2" max="2" width="7.28515625" style="3" customWidth="1"/>
    <col min="3" max="3" width="6.140625" style="9" customWidth="1"/>
    <col min="4" max="4" width="45.28515625" style="2" customWidth="1"/>
    <col min="5" max="5" width="1.7109375" style="2" customWidth="1"/>
    <col min="6" max="6" width="4.7109375" style="8" customWidth="1"/>
    <col min="7" max="7" width="7.140625" style="3" customWidth="1"/>
    <col min="8" max="8" width="6.140625" style="9" customWidth="1"/>
    <col min="9" max="9" width="45.28515625" style="2" customWidth="1"/>
    <col min="10" max="16384" width="9.140625" style="2"/>
  </cols>
  <sheetData>
    <row r="1" spans="1:9" ht="15.75" x14ac:dyDescent="0.2">
      <c r="A1" s="23" t="s">
        <v>92</v>
      </c>
      <c r="B1" s="24"/>
      <c r="C1" s="25"/>
      <c r="D1" s="26"/>
      <c r="F1" s="1"/>
      <c r="I1" s="4"/>
    </row>
    <row r="2" spans="1:9" ht="16.5" thickBot="1" x14ac:dyDescent="0.25">
      <c r="A2" s="27" t="s">
        <v>4</v>
      </c>
      <c r="B2" s="27" t="s">
        <v>0</v>
      </c>
      <c r="C2" s="28"/>
      <c r="D2" s="29" t="s">
        <v>95</v>
      </c>
      <c r="F2" s="51"/>
      <c r="G2" s="51"/>
      <c r="H2" s="52"/>
      <c r="I2" s="53" t="s">
        <v>94</v>
      </c>
    </row>
    <row r="3" spans="1:9" ht="52.5" customHeight="1" thickBot="1" x14ac:dyDescent="0.25">
      <c r="A3" s="30">
        <v>0</v>
      </c>
      <c r="B3" s="31">
        <v>0</v>
      </c>
      <c r="C3" s="32" t="s">
        <v>1</v>
      </c>
      <c r="D3" s="33" t="s">
        <v>87</v>
      </c>
      <c r="F3" s="38">
        <v>0</v>
      </c>
      <c r="G3" s="39">
        <f>SUM(B46+F3)</f>
        <v>137.50000000000003</v>
      </c>
      <c r="H3" s="40" t="s">
        <v>2</v>
      </c>
      <c r="I3" s="49" t="s">
        <v>47</v>
      </c>
    </row>
    <row r="4" spans="1:9" ht="15.75" x14ac:dyDescent="0.2">
      <c r="A4" s="34">
        <v>0</v>
      </c>
      <c r="B4" s="35">
        <f t="shared" ref="B4:B30" si="0">SUM(B3+A4)</f>
        <v>0</v>
      </c>
      <c r="C4" s="36" t="s">
        <v>1</v>
      </c>
      <c r="D4" s="37" t="s">
        <v>22</v>
      </c>
      <c r="F4" s="38">
        <v>0.5</v>
      </c>
      <c r="G4" s="39">
        <f>SUM(G3+F4)</f>
        <v>138.00000000000003</v>
      </c>
      <c r="H4" s="40" t="s">
        <v>1</v>
      </c>
      <c r="I4" s="49" t="s">
        <v>48</v>
      </c>
    </row>
    <row r="5" spans="1:9" ht="15.75" x14ac:dyDescent="0.2">
      <c r="A5" s="38">
        <v>0.1</v>
      </c>
      <c r="B5" s="39">
        <f t="shared" si="0"/>
        <v>0.1</v>
      </c>
      <c r="C5" s="40" t="s">
        <v>2</v>
      </c>
      <c r="D5" s="41" t="s">
        <v>23</v>
      </c>
      <c r="F5" s="38">
        <v>0.5</v>
      </c>
      <c r="G5" s="39">
        <f>SUM(G4+F5)</f>
        <v>138.50000000000003</v>
      </c>
      <c r="H5" s="40" t="s">
        <v>2</v>
      </c>
      <c r="I5" s="49" t="s">
        <v>73</v>
      </c>
    </row>
    <row r="6" spans="1:9" ht="15.75" x14ac:dyDescent="0.2">
      <c r="A6" s="38">
        <v>0.1</v>
      </c>
      <c r="B6" s="39">
        <f t="shared" si="0"/>
        <v>0.2</v>
      </c>
      <c r="C6" s="40" t="s">
        <v>2</v>
      </c>
      <c r="D6" s="41" t="s">
        <v>24</v>
      </c>
      <c r="F6" s="38">
        <v>1.5</v>
      </c>
      <c r="G6" s="39">
        <f>SUM(G5+F6)</f>
        <v>140.00000000000003</v>
      </c>
      <c r="H6" s="40" t="s">
        <v>74</v>
      </c>
      <c r="I6" s="49" t="s">
        <v>91</v>
      </c>
    </row>
    <row r="7" spans="1:9" ht="15.75" x14ac:dyDescent="0.2">
      <c r="A7" s="38">
        <v>0.1</v>
      </c>
      <c r="B7" s="39">
        <f t="shared" si="0"/>
        <v>0.30000000000000004</v>
      </c>
      <c r="C7" s="40" t="s">
        <v>1</v>
      </c>
      <c r="D7" s="41" t="s">
        <v>25</v>
      </c>
      <c r="F7" s="38">
        <v>3</v>
      </c>
      <c r="G7" s="39">
        <f t="shared" ref="G7:G9" si="1">SUM(G6+F7)</f>
        <v>143.00000000000003</v>
      </c>
      <c r="H7" s="40" t="s">
        <v>74</v>
      </c>
      <c r="I7" s="49" t="s">
        <v>75</v>
      </c>
    </row>
    <row r="8" spans="1:9" ht="14.25" customHeight="1" x14ac:dyDescent="0.2">
      <c r="A8" s="42">
        <v>3.9</v>
      </c>
      <c r="B8" s="39">
        <f t="shared" si="0"/>
        <v>4.2</v>
      </c>
      <c r="C8" s="28" t="s">
        <v>1</v>
      </c>
      <c r="D8" s="43" t="s">
        <v>26</v>
      </c>
      <c r="F8" s="38">
        <v>0.4</v>
      </c>
      <c r="G8" s="39">
        <f t="shared" si="1"/>
        <v>143.40000000000003</v>
      </c>
      <c r="H8" s="40" t="s">
        <v>1</v>
      </c>
      <c r="I8" s="49" t="s">
        <v>76</v>
      </c>
    </row>
    <row r="9" spans="1:9" ht="15.75" customHeight="1" x14ac:dyDescent="0.2">
      <c r="A9" s="42">
        <v>10.7</v>
      </c>
      <c r="B9" s="39">
        <f t="shared" si="0"/>
        <v>14.899999999999999</v>
      </c>
      <c r="C9" s="28" t="s">
        <v>3</v>
      </c>
      <c r="D9" s="43" t="s">
        <v>63</v>
      </c>
      <c r="F9" s="38">
        <v>3.6</v>
      </c>
      <c r="G9" s="39">
        <f t="shared" si="1"/>
        <v>147.00000000000003</v>
      </c>
      <c r="H9" s="40" t="s">
        <v>2</v>
      </c>
      <c r="I9" s="49" t="s">
        <v>77</v>
      </c>
    </row>
    <row r="10" spans="1:9" ht="15" customHeight="1" thickBot="1" x14ac:dyDescent="0.25">
      <c r="A10" s="42">
        <v>13.8</v>
      </c>
      <c r="B10" s="39">
        <f t="shared" si="0"/>
        <v>28.7</v>
      </c>
      <c r="C10" s="28" t="s">
        <v>2</v>
      </c>
      <c r="D10" s="43" t="s">
        <v>27</v>
      </c>
      <c r="F10" s="38">
        <v>6.3</v>
      </c>
      <c r="G10" s="39">
        <f t="shared" ref="G10:G14" si="2">SUM(G9+F10)</f>
        <v>153.30000000000004</v>
      </c>
      <c r="H10" s="40" t="s">
        <v>2</v>
      </c>
      <c r="I10" s="49" t="s">
        <v>79</v>
      </c>
    </row>
    <row r="11" spans="1:9" ht="33" customHeight="1" thickBot="1" x14ac:dyDescent="0.25">
      <c r="A11" s="44">
        <v>0</v>
      </c>
      <c r="B11" s="31">
        <f t="shared" ref="B11" si="3">SUM(B10+A11)</f>
        <v>28.7</v>
      </c>
      <c r="C11" s="32" t="s">
        <v>1</v>
      </c>
      <c r="D11" s="45" t="s">
        <v>59</v>
      </c>
      <c r="F11" s="38">
        <v>0.4</v>
      </c>
      <c r="G11" s="39">
        <f t="shared" si="2"/>
        <v>153.70000000000005</v>
      </c>
      <c r="H11" s="40" t="s">
        <v>1</v>
      </c>
      <c r="I11" s="49" t="s">
        <v>80</v>
      </c>
    </row>
    <row r="12" spans="1:9" ht="15.75" x14ac:dyDescent="0.2">
      <c r="A12" s="42">
        <v>0</v>
      </c>
      <c r="B12" s="39">
        <f t="shared" si="0"/>
        <v>28.7</v>
      </c>
      <c r="C12" s="28" t="s">
        <v>1</v>
      </c>
      <c r="D12" s="43" t="s">
        <v>28</v>
      </c>
      <c r="F12" s="38">
        <v>0.5</v>
      </c>
      <c r="G12" s="39">
        <f t="shared" si="2"/>
        <v>154.20000000000005</v>
      </c>
      <c r="H12" s="40" t="s">
        <v>2</v>
      </c>
      <c r="I12" s="49" t="s">
        <v>78</v>
      </c>
    </row>
    <row r="13" spans="1:9" ht="15.75" x14ac:dyDescent="0.2">
      <c r="A13" s="42">
        <v>1.9</v>
      </c>
      <c r="B13" s="39">
        <f t="shared" si="0"/>
        <v>30.599999999999998</v>
      </c>
      <c r="C13" s="28" t="s">
        <v>1</v>
      </c>
      <c r="D13" s="43" t="s">
        <v>26</v>
      </c>
      <c r="F13" s="38">
        <v>0.8</v>
      </c>
      <c r="G13" s="39">
        <f t="shared" si="2"/>
        <v>155.00000000000006</v>
      </c>
      <c r="H13" s="40" t="s">
        <v>1</v>
      </c>
      <c r="I13" s="49" t="s">
        <v>81</v>
      </c>
    </row>
    <row r="14" spans="1:9" ht="15.75" x14ac:dyDescent="0.2">
      <c r="A14" s="38">
        <v>7.3</v>
      </c>
      <c r="B14" s="39">
        <f t="shared" si="0"/>
        <v>37.9</v>
      </c>
      <c r="C14" s="40" t="s">
        <v>1</v>
      </c>
      <c r="D14" s="41" t="s">
        <v>29</v>
      </c>
      <c r="F14" s="38">
        <v>8.6999999999999993</v>
      </c>
      <c r="G14" s="39">
        <f t="shared" si="2"/>
        <v>163.70000000000005</v>
      </c>
      <c r="H14" s="40" t="s">
        <v>3</v>
      </c>
      <c r="I14" s="49" t="s">
        <v>82</v>
      </c>
    </row>
    <row r="15" spans="1:9" ht="14.25" customHeight="1" thickBot="1" x14ac:dyDescent="0.25">
      <c r="A15" s="38">
        <v>7.5</v>
      </c>
      <c r="B15" s="39">
        <f t="shared" si="0"/>
        <v>45.4</v>
      </c>
      <c r="C15" s="40" t="s">
        <v>30</v>
      </c>
      <c r="D15" s="41" t="s">
        <v>31</v>
      </c>
      <c r="F15" s="38">
        <v>5.6</v>
      </c>
      <c r="G15" s="39">
        <f t="shared" ref="G15:G25" si="4">SUM(G14+F15)</f>
        <v>169.30000000000004</v>
      </c>
      <c r="H15" s="40" t="s">
        <v>2</v>
      </c>
      <c r="I15" s="49" t="s">
        <v>51</v>
      </c>
    </row>
    <row r="16" spans="1:9" ht="32.25" thickBot="1" x14ac:dyDescent="0.25">
      <c r="A16" s="38">
        <v>2.1</v>
      </c>
      <c r="B16" s="39">
        <f t="shared" si="0"/>
        <v>47.5</v>
      </c>
      <c r="C16" s="40" t="s">
        <v>1</v>
      </c>
      <c r="D16" s="41" t="s">
        <v>32</v>
      </c>
      <c r="F16" s="44">
        <v>0</v>
      </c>
      <c r="G16" s="31">
        <f t="shared" si="4"/>
        <v>169.30000000000004</v>
      </c>
      <c r="H16" s="32" t="s">
        <v>1</v>
      </c>
      <c r="I16" s="45" t="s">
        <v>65</v>
      </c>
    </row>
    <row r="17" spans="1:9" ht="15.75" x14ac:dyDescent="0.2">
      <c r="A17" s="38">
        <v>0.8</v>
      </c>
      <c r="B17" s="39">
        <f t="shared" si="0"/>
        <v>48.3</v>
      </c>
      <c r="C17" s="40" t="s">
        <v>3</v>
      </c>
      <c r="D17" s="41" t="s">
        <v>33</v>
      </c>
      <c r="F17" s="38">
        <v>0</v>
      </c>
      <c r="G17" s="39">
        <f t="shared" si="4"/>
        <v>169.30000000000004</v>
      </c>
      <c r="H17" s="40" t="s">
        <v>1</v>
      </c>
      <c r="I17" s="49" t="s">
        <v>52</v>
      </c>
    </row>
    <row r="18" spans="1:9" ht="15.75" x14ac:dyDescent="0.2">
      <c r="A18" s="46">
        <v>0</v>
      </c>
      <c r="B18" s="39">
        <f>SUM(B17+A18)</f>
        <v>48.3</v>
      </c>
      <c r="C18" s="47" t="s">
        <v>5</v>
      </c>
      <c r="D18" s="48" t="s">
        <v>34</v>
      </c>
      <c r="F18" s="38">
        <v>2.1</v>
      </c>
      <c r="G18" s="39">
        <f t="shared" si="4"/>
        <v>171.40000000000003</v>
      </c>
      <c r="H18" s="40" t="s">
        <v>1</v>
      </c>
      <c r="I18" s="49" t="s">
        <v>53</v>
      </c>
    </row>
    <row r="19" spans="1:9" ht="16.5" customHeight="1" x14ac:dyDescent="0.2">
      <c r="A19" s="46">
        <v>6.8</v>
      </c>
      <c r="B19" s="39">
        <f t="shared" si="0"/>
        <v>55.099999999999994</v>
      </c>
      <c r="C19" s="47" t="s">
        <v>3</v>
      </c>
      <c r="D19" s="48" t="s">
        <v>83</v>
      </c>
      <c r="F19" s="38">
        <v>4.0999999999999996</v>
      </c>
      <c r="G19" s="39">
        <f t="shared" si="4"/>
        <v>175.50000000000003</v>
      </c>
      <c r="H19" s="40" t="s">
        <v>2</v>
      </c>
      <c r="I19" s="49" t="s">
        <v>54</v>
      </c>
    </row>
    <row r="20" spans="1:9" ht="15.75" x14ac:dyDescent="0.2">
      <c r="A20" s="46">
        <v>1.3</v>
      </c>
      <c r="B20" s="39">
        <f t="shared" si="0"/>
        <v>56.399999999999991</v>
      </c>
      <c r="C20" s="47" t="s">
        <v>30</v>
      </c>
      <c r="D20" s="48" t="s">
        <v>84</v>
      </c>
      <c r="F20" s="38">
        <v>3.1</v>
      </c>
      <c r="G20" s="39">
        <f>SUM(G19+F20)</f>
        <v>178.60000000000002</v>
      </c>
      <c r="H20" s="40" t="s">
        <v>1</v>
      </c>
      <c r="I20" s="49" t="s">
        <v>55</v>
      </c>
    </row>
    <row r="21" spans="1:9" ht="16.5" thickBot="1" x14ac:dyDescent="0.25">
      <c r="A21" s="46">
        <v>2.8</v>
      </c>
      <c r="B21" s="39">
        <f t="shared" si="0"/>
        <v>59.199999999999989</v>
      </c>
      <c r="C21" s="47" t="s">
        <v>2</v>
      </c>
      <c r="D21" s="48" t="s">
        <v>85</v>
      </c>
      <c r="F21" s="38">
        <v>1</v>
      </c>
      <c r="G21" s="39">
        <f t="shared" si="4"/>
        <v>179.60000000000002</v>
      </c>
      <c r="H21" s="40" t="s">
        <v>2</v>
      </c>
      <c r="I21" s="49" t="s">
        <v>56</v>
      </c>
    </row>
    <row r="22" spans="1:9" ht="45.75" customHeight="1" thickBot="1" x14ac:dyDescent="0.25">
      <c r="A22" s="30">
        <v>0.1</v>
      </c>
      <c r="B22" s="31">
        <f>SUM(B21+A22)</f>
        <v>59.29999999999999</v>
      </c>
      <c r="C22" s="32" t="s">
        <v>2</v>
      </c>
      <c r="D22" s="45" t="s">
        <v>88</v>
      </c>
      <c r="F22" s="38">
        <v>2.2999999999999998</v>
      </c>
      <c r="G22" s="39">
        <f t="shared" si="4"/>
        <v>181.90000000000003</v>
      </c>
      <c r="H22" s="40" t="s">
        <v>1</v>
      </c>
      <c r="I22" s="49" t="s">
        <v>57</v>
      </c>
    </row>
    <row r="23" spans="1:9" ht="15.75" customHeight="1" x14ac:dyDescent="0.2">
      <c r="A23" s="46">
        <v>0</v>
      </c>
      <c r="B23" s="39">
        <f t="shared" si="0"/>
        <v>59.29999999999999</v>
      </c>
      <c r="C23" s="47" t="s">
        <v>1</v>
      </c>
      <c r="D23" s="48" t="s">
        <v>86</v>
      </c>
      <c r="F23" s="38">
        <v>0.1</v>
      </c>
      <c r="G23" s="39">
        <f t="shared" si="4"/>
        <v>182.00000000000003</v>
      </c>
      <c r="H23" s="40" t="s">
        <v>2</v>
      </c>
      <c r="I23" s="49" t="s">
        <v>58</v>
      </c>
    </row>
    <row r="24" spans="1:9" ht="16.5" thickBot="1" x14ac:dyDescent="0.25">
      <c r="A24" s="46">
        <v>14</v>
      </c>
      <c r="B24" s="39">
        <f t="shared" si="0"/>
        <v>73.299999999999983</v>
      </c>
      <c r="C24" s="47" t="s">
        <v>1</v>
      </c>
      <c r="D24" s="41" t="s">
        <v>66</v>
      </c>
      <c r="F24" s="38">
        <v>0.1</v>
      </c>
      <c r="G24" s="39">
        <f t="shared" si="4"/>
        <v>182.10000000000002</v>
      </c>
      <c r="H24" s="40" t="s">
        <v>1</v>
      </c>
      <c r="I24" s="49" t="s">
        <v>50</v>
      </c>
    </row>
    <row r="25" spans="1:9" s="3" customFormat="1" ht="48" thickBot="1" x14ac:dyDescent="0.25">
      <c r="A25" s="38">
        <v>3.7</v>
      </c>
      <c r="B25" s="39">
        <f t="shared" si="0"/>
        <v>76.999999999999986</v>
      </c>
      <c r="C25" s="40" t="s">
        <v>1</v>
      </c>
      <c r="D25" s="49" t="s">
        <v>67</v>
      </c>
      <c r="F25" s="30">
        <v>6.7</v>
      </c>
      <c r="G25" s="31">
        <f t="shared" si="4"/>
        <v>188.8</v>
      </c>
      <c r="H25" s="32" t="s">
        <v>1</v>
      </c>
      <c r="I25" s="33" t="s">
        <v>93</v>
      </c>
    </row>
    <row r="26" spans="1:9" ht="15.75" x14ac:dyDescent="0.2">
      <c r="A26" s="38">
        <v>2</v>
      </c>
      <c r="B26" s="39">
        <f t="shared" si="0"/>
        <v>78.999999999999986</v>
      </c>
      <c r="C26" s="40" t="s">
        <v>2</v>
      </c>
      <c r="D26" s="49" t="s">
        <v>68</v>
      </c>
    </row>
    <row r="27" spans="1:9" ht="16.5" thickBot="1" x14ac:dyDescent="0.25">
      <c r="A27" s="38">
        <v>2.5</v>
      </c>
      <c r="B27" s="39">
        <f t="shared" si="0"/>
        <v>81.499999999999986</v>
      </c>
      <c r="C27" s="40" t="s">
        <v>1</v>
      </c>
      <c r="D27" s="41" t="s">
        <v>69</v>
      </c>
      <c r="F27" s="11"/>
      <c r="G27" s="10"/>
      <c r="H27" s="12"/>
      <c r="I27" s="13"/>
    </row>
    <row r="28" spans="1:9" ht="46.5" customHeight="1" thickBot="1" x14ac:dyDescent="0.25">
      <c r="A28" s="30">
        <v>1</v>
      </c>
      <c r="B28" s="31">
        <f t="shared" ref="B28" si="5">SUM(B27+A28)</f>
        <v>82.499999999999986</v>
      </c>
      <c r="C28" s="32" t="s">
        <v>2</v>
      </c>
      <c r="D28" s="45" t="s">
        <v>89</v>
      </c>
      <c r="F28" s="11"/>
      <c r="G28" s="10"/>
      <c r="H28" s="12"/>
      <c r="I28" s="13"/>
    </row>
    <row r="29" spans="1:9" ht="15.75" x14ac:dyDescent="0.2">
      <c r="A29" s="38">
        <v>0</v>
      </c>
      <c r="B29" s="39">
        <f t="shared" si="0"/>
        <v>82.499999999999986</v>
      </c>
      <c r="C29" s="40" t="s">
        <v>2</v>
      </c>
      <c r="D29" s="41" t="s">
        <v>70</v>
      </c>
      <c r="F29" s="11"/>
      <c r="G29" s="10"/>
      <c r="H29" s="12"/>
      <c r="I29" s="13"/>
    </row>
    <row r="30" spans="1:9" ht="15.75" x14ac:dyDescent="0.2">
      <c r="A30" s="38">
        <v>2.2000000000000002</v>
      </c>
      <c r="B30" s="39">
        <f t="shared" si="0"/>
        <v>84.699999999999989</v>
      </c>
      <c r="C30" s="40" t="s">
        <v>2</v>
      </c>
      <c r="D30" s="41" t="s">
        <v>71</v>
      </c>
      <c r="F30" s="11"/>
      <c r="G30" s="10"/>
      <c r="H30" s="12"/>
      <c r="I30" s="13"/>
    </row>
    <row r="31" spans="1:9" ht="15.75" customHeight="1" x14ac:dyDescent="0.2">
      <c r="A31" s="38">
        <v>6.8</v>
      </c>
      <c r="B31" s="39">
        <f>SUM(B30+A31)</f>
        <v>91.499999999999986</v>
      </c>
      <c r="C31" s="40" t="s">
        <v>3</v>
      </c>
      <c r="D31" s="41" t="s">
        <v>72</v>
      </c>
      <c r="F31" s="16" t="s">
        <v>60</v>
      </c>
      <c r="G31" s="17"/>
      <c r="H31" s="18"/>
      <c r="I31" s="19"/>
    </row>
    <row r="32" spans="1:9" ht="13.5" customHeight="1" x14ac:dyDescent="0.2">
      <c r="A32" s="38">
        <v>3.4</v>
      </c>
      <c r="B32" s="39">
        <f>SUM(B31+A32)</f>
        <v>94.899999999999991</v>
      </c>
      <c r="C32" s="40" t="s">
        <v>1</v>
      </c>
      <c r="D32" s="49" t="s">
        <v>35</v>
      </c>
      <c r="F32" s="20" t="s">
        <v>62</v>
      </c>
      <c r="G32" s="21"/>
      <c r="H32" s="22"/>
      <c r="I32" s="19"/>
    </row>
    <row r="33" spans="1:9" ht="16.5" customHeight="1" x14ac:dyDescent="0.2">
      <c r="A33" s="38">
        <v>4.0999999999999996</v>
      </c>
      <c r="B33" s="39">
        <f t="shared" ref="B33:B46" si="6">SUM(B32+A33)</f>
        <v>98.999999999999986</v>
      </c>
      <c r="C33" s="40" t="s">
        <v>2</v>
      </c>
      <c r="D33" s="49" t="s">
        <v>36</v>
      </c>
      <c r="F33" s="20" t="s">
        <v>61</v>
      </c>
      <c r="G33" s="21"/>
      <c r="H33" s="22"/>
      <c r="I33" s="19"/>
    </row>
    <row r="34" spans="1:9" ht="14.25" customHeight="1" x14ac:dyDescent="0.2">
      <c r="A34" s="38">
        <v>2.9</v>
      </c>
      <c r="B34" s="39">
        <f t="shared" si="6"/>
        <v>101.89999999999999</v>
      </c>
      <c r="C34" s="40" t="s">
        <v>2</v>
      </c>
      <c r="D34" s="49" t="s">
        <v>37</v>
      </c>
      <c r="F34" s="11"/>
      <c r="G34" s="10"/>
      <c r="H34" s="12"/>
      <c r="I34" s="13"/>
    </row>
    <row r="35" spans="1:9" ht="15.75" x14ac:dyDescent="0.25">
      <c r="A35" s="38">
        <v>3.2</v>
      </c>
      <c r="B35" s="39">
        <f t="shared" si="6"/>
        <v>105.1</v>
      </c>
      <c r="C35" s="40" t="s">
        <v>1</v>
      </c>
      <c r="D35" s="49" t="s">
        <v>38</v>
      </c>
      <c r="F35" s="8" t="s">
        <v>11</v>
      </c>
      <c r="G35" s="10"/>
      <c r="H35" s="12"/>
      <c r="I35" s="14"/>
    </row>
    <row r="36" spans="1:9" ht="15.75" x14ac:dyDescent="0.2">
      <c r="A36" s="38">
        <v>0.5</v>
      </c>
      <c r="B36" s="39">
        <f t="shared" si="6"/>
        <v>105.6</v>
      </c>
      <c r="C36" s="40" t="s">
        <v>2</v>
      </c>
      <c r="D36" s="49" t="s">
        <v>39</v>
      </c>
      <c r="F36" s="2" t="s">
        <v>6</v>
      </c>
      <c r="G36"/>
      <c r="H36"/>
      <c r="I36" s="2" t="s">
        <v>21</v>
      </c>
    </row>
    <row r="37" spans="1:9" ht="15.75" customHeight="1" x14ac:dyDescent="0.2">
      <c r="A37" s="38">
        <v>0.9</v>
      </c>
      <c r="B37" s="39">
        <f t="shared" si="6"/>
        <v>106.5</v>
      </c>
      <c r="C37" s="40" t="s">
        <v>3</v>
      </c>
      <c r="D37" s="49" t="s">
        <v>40</v>
      </c>
      <c r="F37" s="2" t="s">
        <v>7</v>
      </c>
      <c r="G37"/>
      <c r="H37"/>
      <c r="I37" s="2" t="s">
        <v>20</v>
      </c>
    </row>
    <row r="38" spans="1:9" ht="15" customHeight="1" x14ac:dyDescent="0.2">
      <c r="A38" s="38">
        <v>5</v>
      </c>
      <c r="B38" s="39">
        <f t="shared" si="6"/>
        <v>111.5</v>
      </c>
      <c r="C38" s="40" t="s">
        <v>1</v>
      </c>
      <c r="D38" s="50" t="s">
        <v>41</v>
      </c>
      <c r="F38" s="2" t="s">
        <v>8</v>
      </c>
      <c r="G38"/>
      <c r="H38"/>
      <c r="I38" s="2" t="s">
        <v>19</v>
      </c>
    </row>
    <row r="39" spans="1:9" ht="15" customHeight="1" x14ac:dyDescent="0.2">
      <c r="A39" s="38">
        <v>6.4</v>
      </c>
      <c r="B39" s="39">
        <f t="shared" si="6"/>
        <v>117.9</v>
      </c>
      <c r="C39" s="40" t="s">
        <v>2</v>
      </c>
      <c r="D39" s="49" t="s">
        <v>49</v>
      </c>
      <c r="F39" s="2" t="s">
        <v>9</v>
      </c>
      <c r="G39"/>
      <c r="H39"/>
      <c r="I39" s="2" t="s">
        <v>18</v>
      </c>
    </row>
    <row r="40" spans="1:9" ht="15.75" x14ac:dyDescent="0.2">
      <c r="A40" s="38">
        <v>0.9</v>
      </c>
      <c r="B40" s="39">
        <f t="shared" si="6"/>
        <v>118.80000000000001</v>
      </c>
      <c r="C40" s="40" t="s">
        <v>2</v>
      </c>
      <c r="D40" s="49" t="s">
        <v>64</v>
      </c>
      <c r="F40" s="2" t="s">
        <v>10</v>
      </c>
      <c r="G40"/>
      <c r="H40"/>
      <c r="I40" s="2" t="s">
        <v>17</v>
      </c>
    </row>
    <row r="41" spans="1:9" s="3" customFormat="1" ht="15" customHeight="1" x14ac:dyDescent="0.2">
      <c r="A41" s="38">
        <v>0.4</v>
      </c>
      <c r="B41" s="39">
        <f>SUM(B40+A41)</f>
        <v>119.20000000000002</v>
      </c>
      <c r="C41" s="40" t="s">
        <v>2</v>
      </c>
      <c r="D41" s="49" t="s">
        <v>42</v>
      </c>
      <c r="F41" s="2" t="s">
        <v>12</v>
      </c>
      <c r="G41"/>
      <c r="H41"/>
      <c r="I41" s="2" t="s">
        <v>16</v>
      </c>
    </row>
    <row r="42" spans="1:9" ht="14.25" customHeight="1" x14ac:dyDescent="0.2">
      <c r="A42" s="38">
        <v>5</v>
      </c>
      <c r="B42" s="39">
        <f t="shared" si="6"/>
        <v>124.20000000000002</v>
      </c>
      <c r="C42" s="40" t="s">
        <v>2</v>
      </c>
      <c r="D42" s="49" t="s">
        <v>43</v>
      </c>
      <c r="F42" s="2" t="s">
        <v>13</v>
      </c>
      <c r="I42" s="3" t="s">
        <v>15</v>
      </c>
    </row>
    <row r="43" spans="1:9" ht="15.75" x14ac:dyDescent="0.2">
      <c r="A43" s="38">
        <v>3.7</v>
      </c>
      <c r="B43" s="39">
        <f t="shared" si="6"/>
        <v>127.90000000000002</v>
      </c>
      <c r="C43" s="40" t="s">
        <v>2</v>
      </c>
      <c r="D43" s="49" t="s">
        <v>44</v>
      </c>
      <c r="I43" s="8" t="s">
        <v>14</v>
      </c>
    </row>
    <row r="44" spans="1:9" ht="15.75" x14ac:dyDescent="0.2">
      <c r="A44" s="38">
        <v>2.1</v>
      </c>
      <c r="B44" s="39">
        <f t="shared" si="6"/>
        <v>130.00000000000003</v>
      </c>
      <c r="C44" s="40" t="s">
        <v>1</v>
      </c>
      <c r="D44" s="49" t="s">
        <v>45</v>
      </c>
      <c r="F44" s="11"/>
      <c r="G44" s="10"/>
      <c r="H44" s="12"/>
      <c r="I44" s="13"/>
    </row>
    <row r="45" spans="1:9" ht="31.5" customHeight="1" thickBot="1" x14ac:dyDescent="0.25">
      <c r="A45" s="38">
        <v>6</v>
      </c>
      <c r="B45" s="39">
        <f t="shared" si="6"/>
        <v>136.00000000000003</v>
      </c>
      <c r="C45" s="40" t="s">
        <v>1</v>
      </c>
      <c r="D45" s="49" t="s">
        <v>46</v>
      </c>
      <c r="F45" s="11"/>
      <c r="G45" s="10"/>
      <c r="H45" s="12"/>
      <c r="I45" s="13"/>
    </row>
    <row r="46" spans="1:9" ht="32.25" thickBot="1" x14ac:dyDescent="0.25">
      <c r="A46" s="30">
        <v>1.5</v>
      </c>
      <c r="B46" s="31">
        <f t="shared" si="6"/>
        <v>137.50000000000003</v>
      </c>
      <c r="C46" s="32" t="s">
        <v>1</v>
      </c>
      <c r="D46" s="45" t="s">
        <v>90</v>
      </c>
      <c r="F46" s="11"/>
      <c r="G46" s="10"/>
      <c r="H46" s="12"/>
      <c r="I46" s="13"/>
    </row>
    <row r="47" spans="1:9" ht="15" x14ac:dyDescent="0.2">
      <c r="F47" s="11"/>
      <c r="G47" s="10"/>
      <c r="H47" s="12"/>
      <c r="I47" s="13"/>
    </row>
    <row r="48" spans="1:9" ht="15" x14ac:dyDescent="0.2">
      <c r="F48" s="11"/>
      <c r="G48" s="10"/>
      <c r="H48" s="12"/>
      <c r="I48" s="13"/>
    </row>
    <row r="49" spans="1:12" ht="15" x14ac:dyDescent="0.2">
      <c r="F49" s="11"/>
      <c r="G49" s="10"/>
      <c r="H49" s="12"/>
      <c r="I49" s="13"/>
    </row>
    <row r="50" spans="1:12" ht="15" x14ac:dyDescent="0.2">
      <c r="E50" s="5"/>
      <c r="F50" s="11"/>
      <c r="G50" s="10"/>
      <c r="H50" s="12"/>
      <c r="I50" s="13"/>
    </row>
    <row r="51" spans="1:12" s="7" customFormat="1" ht="14.25" customHeight="1" x14ac:dyDescent="0.2">
      <c r="A51" s="8"/>
      <c r="B51" s="3"/>
      <c r="C51" s="9"/>
      <c r="D51" s="2"/>
      <c r="E51" s="6"/>
      <c r="F51" s="11"/>
      <c r="G51" s="10"/>
      <c r="H51" s="12"/>
      <c r="I51" s="13"/>
      <c r="J51"/>
      <c r="K51"/>
      <c r="L51" s="2"/>
    </row>
    <row r="52" spans="1:12" ht="15" x14ac:dyDescent="0.2">
      <c r="E52" s="8"/>
      <c r="F52" s="11"/>
      <c r="G52" s="10"/>
      <c r="H52" s="12"/>
      <c r="I52" s="13"/>
      <c r="J52"/>
      <c r="K52"/>
    </row>
    <row r="53" spans="1:12" ht="32.25" customHeight="1" x14ac:dyDescent="0.2">
      <c r="E53" s="8"/>
      <c r="F53" s="11"/>
      <c r="G53" s="10"/>
      <c r="H53" s="12"/>
      <c r="I53" s="13"/>
      <c r="J53"/>
      <c r="K53"/>
    </row>
    <row r="54" spans="1:12" ht="15" x14ac:dyDescent="0.2">
      <c r="E54" s="5"/>
      <c r="F54" s="11"/>
      <c r="G54" s="10"/>
      <c r="H54" s="12"/>
      <c r="I54" s="13"/>
      <c r="J54"/>
      <c r="K54"/>
    </row>
    <row r="55" spans="1:12" ht="15" x14ac:dyDescent="0.2">
      <c r="F55" s="11"/>
      <c r="G55" s="10"/>
      <c r="H55" s="12"/>
      <c r="I55" s="13"/>
      <c r="J55"/>
      <c r="K55"/>
    </row>
    <row r="56" spans="1:12" ht="15" x14ac:dyDescent="0.2">
      <c r="F56" s="11"/>
      <c r="G56" s="10"/>
      <c r="H56" s="12"/>
      <c r="I56" s="13"/>
      <c r="J56"/>
      <c r="K56" s="9"/>
    </row>
    <row r="57" spans="1:12" ht="15" x14ac:dyDescent="0.2">
      <c r="F57" s="11"/>
      <c r="G57" s="10"/>
      <c r="H57" s="12"/>
      <c r="I57" s="13"/>
      <c r="J57"/>
      <c r="K57"/>
    </row>
    <row r="58" spans="1:12" ht="15" x14ac:dyDescent="0.2">
      <c r="F58" s="11"/>
      <c r="G58" s="10"/>
      <c r="H58" s="12"/>
      <c r="I58" s="13"/>
      <c r="J58" s="3"/>
      <c r="K58" s="9"/>
    </row>
    <row r="59" spans="1:12" ht="15" x14ac:dyDescent="0.2">
      <c r="E59" s="15"/>
      <c r="F59" s="11"/>
      <c r="G59" s="10"/>
      <c r="H59" s="12"/>
      <c r="I59" s="13"/>
      <c r="J59"/>
      <c r="K59"/>
    </row>
    <row r="60" spans="1:12" x14ac:dyDescent="0.2">
      <c r="E60" s="15"/>
      <c r="F60" s="2"/>
      <c r="G60" s="2"/>
      <c r="H60" s="2"/>
    </row>
    <row r="63" spans="1:12" ht="12.75" customHeight="1" x14ac:dyDescent="0.2"/>
    <row r="71" ht="13.5" customHeight="1" x14ac:dyDescent="0.2"/>
    <row r="72" ht="12.75" customHeight="1" x14ac:dyDescent="0.2"/>
    <row r="73" ht="12.75" customHeight="1" x14ac:dyDescent="0.2"/>
    <row r="74" ht="12.75" customHeight="1" x14ac:dyDescent="0.2"/>
    <row r="80" ht="13.5" customHeight="1" x14ac:dyDescent="0.2"/>
    <row r="83" spans="2:2" ht="12.75" customHeight="1" x14ac:dyDescent="0.2">
      <c r="B83" s="10"/>
    </row>
    <row r="84" spans="2:2" ht="12.75" customHeight="1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ht="12.75" customHeight="1" x14ac:dyDescent="0.2">
      <c r="B90" s="10"/>
    </row>
    <row r="91" spans="2:2" x14ac:dyDescent="0.2">
      <c r="B91" s="10"/>
    </row>
    <row r="92" spans="2:2" ht="13.5" customHeight="1" x14ac:dyDescent="0.2">
      <c r="B92" s="10"/>
    </row>
    <row r="93" spans="2:2" ht="38.25" customHeight="1" x14ac:dyDescent="0.2">
      <c r="B93" s="10"/>
    </row>
    <row r="94" spans="2:2" x14ac:dyDescent="0.2">
      <c r="B94" s="10"/>
    </row>
    <row r="95" spans="2:2" x14ac:dyDescent="0.2">
      <c r="B95" s="10"/>
    </row>
    <row r="96" spans="2:2" ht="12.75" customHeight="1" x14ac:dyDescent="0.2">
      <c r="B96" s="10"/>
    </row>
    <row r="97" spans="2:2" ht="12.75" customHeight="1" x14ac:dyDescent="0.2">
      <c r="B97" s="10"/>
    </row>
    <row r="98" spans="2:2" ht="12.75" customHeight="1" x14ac:dyDescent="0.2">
      <c r="B98" s="10"/>
    </row>
    <row r="99" spans="2:2" x14ac:dyDescent="0.2">
      <c r="B99" s="10"/>
    </row>
    <row r="100" spans="2:2" ht="12.75" customHeight="1" x14ac:dyDescent="0.2">
      <c r="B100" s="10"/>
    </row>
    <row r="101" spans="2:2" ht="12.75" customHeight="1" x14ac:dyDescent="0.2">
      <c r="B101" s="10"/>
    </row>
    <row r="102" spans="2:2" x14ac:dyDescent="0.2">
      <c r="B102" s="10"/>
    </row>
    <row r="103" spans="2:2" ht="27" customHeight="1" x14ac:dyDescent="0.2">
      <c r="B103" s="10"/>
    </row>
    <row r="105" spans="2:2" ht="12.75" customHeight="1" x14ac:dyDescent="0.2"/>
    <row r="106" spans="2:2" ht="27" customHeight="1" x14ac:dyDescent="0.2"/>
    <row r="107" spans="2:2" ht="12.75" customHeight="1" x14ac:dyDescent="0.2"/>
    <row r="112" spans="2:2" ht="12.75" customHeight="1" x14ac:dyDescent="0.2"/>
    <row r="113" ht="12.75" customHeight="1" x14ac:dyDescent="0.2"/>
    <row r="114" ht="27" customHeight="1" x14ac:dyDescent="0.2"/>
    <row r="117" ht="12.75" customHeight="1" x14ac:dyDescent="0.2"/>
    <row r="118" ht="38.25" customHeight="1" x14ac:dyDescent="0.2"/>
  </sheetData>
  <phoneticPr fontId="3" type="noConversion"/>
  <pageMargins left="0" right="0" top="0.25" bottom="0.75" header="0.3" footer="0.3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Rozelle,Paul</cp:lastModifiedBy>
  <cp:lastPrinted>2023-03-01T22:08:39Z</cp:lastPrinted>
  <dcterms:created xsi:type="dcterms:W3CDTF">2009-01-04T01:49:01Z</dcterms:created>
  <dcterms:modified xsi:type="dcterms:W3CDTF">2024-04-23T21:04:58Z</dcterms:modified>
</cp:coreProperties>
</file>