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15" yWindow="-270" windowWidth="9945" windowHeight="6075"/>
  </bookViews>
  <sheets>
    <sheet name="Final Cue Sheet" sheetId="3" r:id="rId1"/>
  </sheets>
  <calcPr calcId="145621"/>
</workbook>
</file>

<file path=xl/calcChain.xml><?xml version="1.0" encoding="utf-8"?>
<calcChain xmlns="http://schemas.openxmlformats.org/spreadsheetml/2006/main">
  <c r="G4" i="3" l="1"/>
  <c r="G3" i="3"/>
  <c r="B5" i="3" l="1"/>
  <c r="B6" i="3" s="1"/>
  <c r="B7" i="3" s="1"/>
  <c r="B8" i="3" s="1"/>
  <c r="B9" i="3" s="1"/>
  <c r="B10" i="3" s="1"/>
  <c r="B11" i="3" s="1"/>
  <c r="B12" i="3" s="1"/>
  <c r="B13" i="3" l="1"/>
  <c r="B14" i="3" s="1"/>
  <c r="B15" i="3" s="1"/>
  <c r="B16" i="3" s="1"/>
  <c r="B17" i="3" s="1"/>
  <c r="B18" i="3" s="1"/>
  <c r="B19" i="3" s="1"/>
  <c r="B20" i="3" s="1"/>
  <c r="B21" i="3" s="1"/>
  <c r="B22" i="3" s="1"/>
  <c r="B23" i="3" l="1"/>
  <c r="B24" i="3" s="1"/>
  <c r="B25" i="3" s="1"/>
  <c r="B26" i="3" s="1"/>
  <c r="B27" i="3" s="1"/>
  <c r="B28" i="3" l="1"/>
  <c r="B29" i="3" s="1"/>
  <c r="B30" i="3" l="1"/>
  <c r="B31" i="3" s="1"/>
  <c r="B32" i="3" s="1"/>
  <c r="B33" i="3" s="1"/>
  <c r="B34" i="3" s="1"/>
  <c r="B35" i="3" s="1"/>
  <c r="B36" i="3" s="1"/>
  <c r="B37" i="3" s="1"/>
  <c r="B38" i="3" s="1"/>
  <c r="G5" i="3" l="1"/>
  <c r="G6" i="3" s="1"/>
  <c r="G7" i="3" s="1"/>
  <c r="G8" i="3" s="1"/>
  <c r="G9" i="3" s="1"/>
  <c r="G10" i="3" l="1"/>
  <c r="G11" i="3" s="1"/>
  <c r="G12" i="3" s="1"/>
  <c r="G13" i="3" s="1"/>
  <c r="G14" i="3" s="1"/>
  <c r="G15" i="3" s="1"/>
  <c r="G16" i="3" s="1"/>
  <c r="G17" i="3" l="1"/>
  <c r="G18" i="3" s="1"/>
  <c r="G19" i="3" s="1"/>
  <c r="G20" i="3" s="1"/>
  <c r="G21" i="3" s="1"/>
  <c r="G22" i="3" s="1"/>
  <c r="G23" i="3" s="1"/>
  <c r="G24" i="3" s="1"/>
  <c r="G25" i="3" s="1"/>
  <c r="G26" i="3" s="1"/>
  <c r="G27" i="3" l="1"/>
  <c r="G28" i="3" s="1"/>
  <c r="G29" i="3" s="1"/>
  <c r="G30" i="3" s="1"/>
  <c r="G31" i="3" s="1"/>
  <c r="G32" i="3" s="1"/>
  <c r="G33" i="3" s="1"/>
  <c r="G34" i="3" l="1"/>
  <c r="G35" i="3" s="1"/>
  <c r="G36" i="3" s="1"/>
  <c r="G37" i="3" s="1"/>
</calcChain>
</file>

<file path=xl/sharedStrings.xml><?xml version="1.0" encoding="utf-8"?>
<sst xmlns="http://schemas.openxmlformats.org/spreadsheetml/2006/main" count="170" uniqueCount="101">
  <si>
    <t>Total</t>
  </si>
  <si>
    <t>C</t>
  </si>
  <si>
    <t>R</t>
  </si>
  <si>
    <t>L</t>
  </si>
  <si>
    <t>S</t>
  </si>
  <si>
    <t>In the event of emergency, call 9-1-1.</t>
  </si>
  <si>
    <t>Please call if you abandon.</t>
  </si>
  <si>
    <t>TNT</t>
  </si>
  <si>
    <t>US 441</t>
  </si>
  <si>
    <t>TL David Walker Dr</t>
  </si>
  <si>
    <t>SS Kurt St &gt; W Lakeview Ave</t>
  </si>
  <si>
    <t>Bates Ave &gt; N Shore Dr</t>
  </si>
  <si>
    <t>T CR 452</t>
  </si>
  <si>
    <t>T CR 42</t>
  </si>
  <si>
    <t>SE 182nd Ave Rd (flashing light)</t>
  </si>
  <si>
    <t>TL S Bay St / SR 19</t>
  </si>
  <si>
    <t>SE 182nd Ave Rd</t>
  </si>
  <si>
    <t>SE Hwy 452</t>
  </si>
  <si>
    <t>N Shore Dr</t>
  </si>
  <si>
    <t>Park Ave</t>
  </si>
  <si>
    <t>SS N Bay St / SR 19</t>
  </si>
  <si>
    <t>TL W Lakeview Ave &gt; Kurt St</t>
  </si>
  <si>
    <t>Paul Rozelle cell (614) 565-3483</t>
  </si>
  <si>
    <t>Cue Sheet Key:</t>
  </si>
  <si>
    <t>TNT = To Next Turn</t>
  </si>
  <si>
    <t>R = Right</t>
  </si>
  <si>
    <t>L = Left</t>
  </si>
  <si>
    <t>BR = Bear Right</t>
  </si>
  <si>
    <t>BL = Bear Left</t>
  </si>
  <si>
    <t>S = Straight</t>
  </si>
  <si>
    <t>SS = Stop Sign</t>
  </si>
  <si>
    <t>TL = Traffic Light</t>
  </si>
  <si>
    <t>T = T-intersection</t>
  </si>
  <si>
    <t>TRO = To Remain On</t>
  </si>
  <si>
    <t>&gt; = becomes</t>
  </si>
  <si>
    <t>X = cross</t>
  </si>
  <si>
    <t>XXX = caution!</t>
  </si>
  <si>
    <t>UM = UnMarked</t>
  </si>
  <si>
    <t>SS E Hwy 316</t>
  </si>
  <si>
    <t>exit control on NE 148 Ter</t>
  </si>
  <si>
    <t>NE 212th St Rd</t>
  </si>
  <si>
    <t>T NE Hwy 315</t>
  </si>
  <si>
    <t>BL</t>
  </si>
  <si>
    <t>CR 21 North / CR 315 North</t>
  </si>
  <si>
    <t>TL X SR 26</t>
  </si>
  <si>
    <t>Price Rd &gt; CR 1474</t>
  </si>
  <si>
    <t>T SR 26</t>
  </si>
  <si>
    <t>TL NE 39th Av</t>
  </si>
  <si>
    <t>NE 27th Av</t>
  </si>
  <si>
    <t>CR 1474 &gt; Price Rd</t>
  </si>
  <si>
    <t>T NE 148 Ter</t>
  </si>
  <si>
    <t>CR 464C (flashing light)</t>
  </si>
  <si>
    <t>TL CR 25</t>
  </si>
  <si>
    <t>QR</t>
  </si>
  <si>
    <t>backtrack on CR 25</t>
  </si>
  <si>
    <t>TL CR 464C</t>
  </si>
  <si>
    <t>T SE 95th St Rd / CR 314A</t>
  </si>
  <si>
    <t>T CR 314A</t>
  </si>
  <si>
    <t>T CR 234</t>
  </si>
  <si>
    <t>PAGE 1</t>
  </si>
  <si>
    <t>START - Inn on the Green, 700 E Burleigh Blvd, Tavares, FL  (OPEN: 0500; CLOSE: 0600)</t>
  </si>
  <si>
    <t>TL Mt Homer Rd</t>
  </si>
  <si>
    <t>SS Huffstetler Dr</t>
  </si>
  <si>
    <t>TL US 441</t>
  </si>
  <si>
    <t>U-turn on US 441 at TL Lake Eustis Dr</t>
  </si>
  <si>
    <t>Control - Qwik King, 14929 E Hwy 316, Fort McCoy, FL  (OPEN: 0818; CLOSE: 1228)</t>
  </si>
  <si>
    <t>Control - Kangaroo, 400 SR 26, Melrose, FL  (OPEN: 0941; CLOSE: 1536)</t>
  </si>
  <si>
    <t>T CR 314</t>
  </si>
  <si>
    <t>NE 230 Av &gt; NE 127th St Rd &gt; NE 203 Av Rd</t>
  </si>
  <si>
    <t>CR 20A &gt; SR 21</t>
  </si>
  <si>
    <t>backtrack on SR 21</t>
  </si>
  <si>
    <r>
      <t xml:space="preserve">SE 92 Ter </t>
    </r>
    <r>
      <rPr>
        <sz val="10"/>
        <color rgb="FFFF0000"/>
        <rFont val="Arial"/>
        <family val="2"/>
      </rPr>
      <t>XXX loose sand!</t>
    </r>
  </si>
  <si>
    <t>onto Gainesville-Hawthorne State Trail</t>
  </si>
  <si>
    <t>BR</t>
  </si>
  <si>
    <t>at Y junction TRO Hawthorne State Tr (UM)</t>
  </si>
  <si>
    <t>follow signs for "Downtown Connector"</t>
  </si>
  <si>
    <r>
      <t xml:space="preserve">S Main St </t>
    </r>
    <r>
      <rPr>
        <sz val="10"/>
        <color rgb="FFFF0000"/>
        <rFont val="Arial"/>
        <family val="2"/>
      </rPr>
      <t>XXX construction!</t>
    </r>
  </si>
  <si>
    <t>QR = Quick Right</t>
  </si>
  <si>
    <t>QL = Quick Left</t>
  </si>
  <si>
    <t>CR 234</t>
  </si>
  <si>
    <t>T SR 21</t>
  </si>
  <si>
    <t>backtrack on SR 21 &gt; CR 20A</t>
  </si>
  <si>
    <t xml:space="preserve">SS CR 21 </t>
  </si>
  <si>
    <t>TRO CR 21 / CR 315 S (store 'til 2300)</t>
  </si>
  <si>
    <t>NE 203 Av Rd &gt; NE 127th St Rd &gt; NE 230 Av</t>
  </si>
  <si>
    <t>SS CR 314</t>
  </si>
  <si>
    <t>SS E Hwy 316 (store 'til 2300)</t>
  </si>
  <si>
    <t>continue on CR 314A</t>
  </si>
  <si>
    <t>CR 314A</t>
  </si>
  <si>
    <t>Control - Chevron, 13530 E Hwy 25, Oklawaha, FL (OPEN: 0630; CLOSE: 0824)</t>
  </si>
  <si>
    <t>route #1595</t>
  </si>
  <si>
    <t>Eustis-Gainesville 400K -- Central Florida Randonneurs -- 5 March 2016</t>
  </si>
  <si>
    <t>CONTROL - Inn on the Green, 700 E Burleigh Blvd, Tavares, FL (OPEN: 1708; CLOSE: 0800 Sunday)</t>
  </si>
  <si>
    <t>vers. 29 Feb 2016</t>
  </si>
  <si>
    <t>E University Av &gt; SE 74th St &gt; Lakeshore Dr</t>
  </si>
  <si>
    <t>T SR 20 / SE Hawthorne Rd</t>
  </si>
  <si>
    <t>continue on Main St</t>
  </si>
  <si>
    <t>Control - Kangaroo/Little Caesar's 1515 N Main St, Gainesville, FL (OPEN: 1059; CLOSE: 1832)</t>
  </si>
  <si>
    <t>Control - Kangaroo, 400 SR 26, Melrose, FL  (OPEN: 124; CLOSE: 2208)</t>
  </si>
  <si>
    <t>Control - Kangaroo/Subway, 15877 SR 40, Silver Springs, FL (OPEN: 1523; CLOSE: 0356 Sunday)</t>
  </si>
  <si>
    <r>
      <t xml:space="preserve">SE CR 2082 </t>
    </r>
    <r>
      <rPr>
        <sz val="10"/>
        <color rgb="FFFF0000"/>
        <rFont val="Arial"/>
        <family val="2"/>
      </rPr>
      <t>XXX holes!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</si>
</sst>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Fill="1"/>
    <xf numFmtId="0" fontId="2" fillId="0" borderId="0" xfId="0" applyFont="1"/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0" xfId="0" applyFont="1" applyFill="1"/>
    <xf numFmtId="164" fontId="2" fillId="0" borderId="7" xfId="0" applyNumberFormat="1" applyFont="1" applyFill="1" applyBorder="1" applyAlignment="1">
      <alignment vertic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164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quotePrefix="1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/>
    <xf numFmtId="0" fontId="2" fillId="0" borderId="7" xfId="0" quotePrefix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view="pageBreakPreview" zoomScaleNormal="100" zoomScaleSheetLayoutView="100" workbookViewId="0">
      <selection activeCell="I22" sqref="I22"/>
    </sheetView>
  </sheetViews>
  <sheetFormatPr defaultRowHeight="12.75" x14ac:dyDescent="0.2"/>
  <cols>
    <col min="1" max="1" width="4.7109375" style="18" customWidth="1"/>
    <col min="2" max="2" width="6.28515625" style="8" customWidth="1"/>
    <col min="3" max="3" width="6.140625" style="33" customWidth="1"/>
    <col min="4" max="4" width="45.28515625" style="11" customWidth="1"/>
    <col min="5" max="5" width="1.7109375" style="6" customWidth="1"/>
    <col min="6" max="6" width="4.7109375" style="18" customWidth="1"/>
    <col min="7" max="7" width="6.28515625" style="8" customWidth="1"/>
    <col min="8" max="8" width="6.140625" style="33" customWidth="1"/>
    <col min="9" max="9" width="45.28515625" style="11" customWidth="1"/>
    <col min="10" max="16384" width="9.140625" style="6"/>
  </cols>
  <sheetData>
    <row r="1" spans="1:9" x14ac:dyDescent="0.2">
      <c r="A1" s="4" t="s">
        <v>91</v>
      </c>
      <c r="D1" s="9"/>
      <c r="F1" s="4"/>
      <c r="I1" s="9" t="s">
        <v>59</v>
      </c>
    </row>
    <row r="2" spans="1:9" ht="13.5" thickBot="1" x14ac:dyDescent="0.25">
      <c r="A2" s="32" t="s">
        <v>7</v>
      </c>
      <c r="B2" s="32" t="s">
        <v>0</v>
      </c>
      <c r="C2" s="2"/>
      <c r="D2" s="45" t="s">
        <v>90</v>
      </c>
      <c r="F2" s="31" t="s">
        <v>7</v>
      </c>
      <c r="G2" s="31" t="s">
        <v>0</v>
      </c>
      <c r="H2" s="1"/>
      <c r="I2" s="51" t="s">
        <v>93</v>
      </c>
    </row>
    <row r="3" spans="1:9" ht="31.5" customHeight="1" thickBot="1" x14ac:dyDescent="0.25">
      <c r="A3" s="34">
        <v>0</v>
      </c>
      <c r="B3" s="35">
        <v>0</v>
      </c>
      <c r="C3" s="36" t="s">
        <v>1</v>
      </c>
      <c r="D3" s="37" t="s">
        <v>60</v>
      </c>
      <c r="F3" s="7">
        <v>0</v>
      </c>
      <c r="G3" s="7">
        <f>SUM(B38+F3)</f>
        <v>126.3</v>
      </c>
      <c r="H3" s="1" t="s">
        <v>2</v>
      </c>
      <c r="I3" s="20" t="s">
        <v>96</v>
      </c>
    </row>
    <row r="4" spans="1:9" x14ac:dyDescent="0.2">
      <c r="A4" s="10">
        <v>0</v>
      </c>
      <c r="B4" s="10">
        <v>0</v>
      </c>
      <c r="C4" s="3" t="s">
        <v>2</v>
      </c>
      <c r="D4" s="19" t="s">
        <v>8</v>
      </c>
      <c r="F4" s="7">
        <v>1.6</v>
      </c>
      <c r="G4" s="10">
        <f>SUM(G3+F4)</f>
        <v>127.89999999999999</v>
      </c>
      <c r="H4" s="1" t="s">
        <v>2</v>
      </c>
      <c r="I4" s="20" t="s">
        <v>47</v>
      </c>
    </row>
    <row r="5" spans="1:9" x14ac:dyDescent="0.2">
      <c r="A5" s="7">
        <v>1.1000000000000001</v>
      </c>
      <c r="B5" s="10">
        <f t="shared" ref="B5:B37" si="0">SUM(B4+A5)</f>
        <v>1.1000000000000001</v>
      </c>
      <c r="C5" s="1" t="s">
        <v>3</v>
      </c>
      <c r="D5" s="20" t="s">
        <v>9</v>
      </c>
      <c r="F5" s="7">
        <v>4.4000000000000004</v>
      </c>
      <c r="G5" s="10">
        <f t="shared" ref="G5:G21" si="1">SUM(G4+F5)</f>
        <v>132.29999999999998</v>
      </c>
      <c r="H5" s="1" t="s">
        <v>2</v>
      </c>
      <c r="I5" s="20" t="s">
        <v>48</v>
      </c>
    </row>
    <row r="6" spans="1:9" x14ac:dyDescent="0.2">
      <c r="A6" s="7">
        <v>1.3</v>
      </c>
      <c r="B6" s="10">
        <f t="shared" si="0"/>
        <v>2.4000000000000004</v>
      </c>
      <c r="C6" s="1" t="s">
        <v>3</v>
      </c>
      <c r="D6" s="20" t="s">
        <v>10</v>
      </c>
      <c r="F6" s="7">
        <v>0.9</v>
      </c>
      <c r="G6" s="10">
        <f t="shared" si="1"/>
        <v>133.19999999999999</v>
      </c>
      <c r="H6" s="1" t="s">
        <v>2</v>
      </c>
      <c r="I6" s="20" t="s">
        <v>46</v>
      </c>
    </row>
    <row r="7" spans="1:9" x14ac:dyDescent="0.2">
      <c r="A7" s="7">
        <v>0.7</v>
      </c>
      <c r="B7" s="10">
        <f t="shared" si="0"/>
        <v>3.1000000000000005</v>
      </c>
      <c r="C7" s="1" t="s">
        <v>3</v>
      </c>
      <c r="D7" s="20" t="s">
        <v>15</v>
      </c>
      <c r="F7" s="7">
        <v>2.2000000000000002</v>
      </c>
      <c r="G7" s="10">
        <f t="shared" si="1"/>
        <v>135.39999999999998</v>
      </c>
      <c r="H7" s="1" t="s">
        <v>3</v>
      </c>
      <c r="I7" s="21" t="s">
        <v>94</v>
      </c>
    </row>
    <row r="8" spans="1:9" ht="14.25" customHeight="1" x14ac:dyDescent="0.2">
      <c r="A8" s="7">
        <v>1.2</v>
      </c>
      <c r="B8" s="10">
        <f t="shared" si="0"/>
        <v>4.3000000000000007</v>
      </c>
      <c r="C8" s="1" t="s">
        <v>3</v>
      </c>
      <c r="D8" s="21" t="s">
        <v>11</v>
      </c>
      <c r="F8" s="7">
        <v>3.8</v>
      </c>
      <c r="G8" s="10">
        <f t="shared" si="1"/>
        <v>139.19999999999999</v>
      </c>
      <c r="H8" s="1" t="s">
        <v>3</v>
      </c>
      <c r="I8" s="20" t="s">
        <v>95</v>
      </c>
    </row>
    <row r="9" spans="1:9" x14ac:dyDescent="0.2">
      <c r="A9" s="7">
        <v>0.8</v>
      </c>
      <c r="B9" s="10">
        <f t="shared" si="0"/>
        <v>5.1000000000000005</v>
      </c>
      <c r="C9" s="1" t="s">
        <v>3</v>
      </c>
      <c r="D9" s="20" t="s">
        <v>12</v>
      </c>
      <c r="F9" s="7">
        <v>1.7</v>
      </c>
      <c r="G9" s="10">
        <f t="shared" si="1"/>
        <v>140.89999999999998</v>
      </c>
      <c r="H9" s="1" t="s">
        <v>2</v>
      </c>
      <c r="I9" s="20" t="s">
        <v>100</v>
      </c>
    </row>
    <row r="10" spans="1:9" x14ac:dyDescent="0.2">
      <c r="A10" s="7">
        <v>11.6</v>
      </c>
      <c r="B10" s="10">
        <f t="shared" si="0"/>
        <v>16.7</v>
      </c>
      <c r="C10" s="1" t="s">
        <v>3</v>
      </c>
      <c r="D10" s="20" t="s">
        <v>13</v>
      </c>
      <c r="F10" s="7">
        <v>1.8</v>
      </c>
      <c r="G10" s="10">
        <f t="shared" si="1"/>
        <v>142.69999999999999</v>
      </c>
      <c r="H10" s="1" t="s">
        <v>3</v>
      </c>
      <c r="I10" s="20" t="s">
        <v>79</v>
      </c>
    </row>
    <row r="11" spans="1:9" x14ac:dyDescent="0.2">
      <c r="A11" s="7">
        <v>1.6</v>
      </c>
      <c r="B11" s="10">
        <f t="shared" si="0"/>
        <v>18.3</v>
      </c>
      <c r="C11" s="1" t="s">
        <v>2</v>
      </c>
      <c r="D11" s="20" t="s">
        <v>14</v>
      </c>
      <c r="F11" s="7">
        <v>4.4000000000000004</v>
      </c>
      <c r="G11" s="10">
        <f t="shared" si="1"/>
        <v>147.1</v>
      </c>
      <c r="H11" s="1" t="s">
        <v>2</v>
      </c>
      <c r="I11" s="20" t="s">
        <v>49</v>
      </c>
    </row>
    <row r="12" spans="1:9" x14ac:dyDescent="0.2">
      <c r="A12" s="7">
        <v>7.7</v>
      </c>
      <c r="B12" s="10">
        <f t="shared" si="0"/>
        <v>26</v>
      </c>
      <c r="C12" s="1" t="s">
        <v>3</v>
      </c>
      <c r="D12" s="21" t="s">
        <v>56</v>
      </c>
      <c r="F12" s="7">
        <v>10.9</v>
      </c>
      <c r="G12" s="10">
        <f t="shared" si="1"/>
        <v>158</v>
      </c>
      <c r="H12" s="1" t="s">
        <v>3</v>
      </c>
      <c r="I12" s="20" t="s">
        <v>80</v>
      </c>
    </row>
    <row r="13" spans="1:9" ht="13.5" thickBot="1" x14ac:dyDescent="0.25">
      <c r="A13" s="7">
        <v>1.8</v>
      </c>
      <c r="B13" s="10">
        <f t="shared" si="0"/>
        <v>27.8</v>
      </c>
      <c r="C13" s="1" t="s">
        <v>3</v>
      </c>
      <c r="D13" s="21" t="s">
        <v>51</v>
      </c>
      <c r="F13" s="7">
        <v>1.5</v>
      </c>
      <c r="G13" s="10">
        <f t="shared" si="1"/>
        <v>159.5</v>
      </c>
      <c r="H13" s="1" t="s">
        <v>4</v>
      </c>
      <c r="I13" s="20" t="s">
        <v>44</v>
      </c>
    </row>
    <row r="14" spans="1:9" ht="26.25" thickBot="1" x14ac:dyDescent="0.25">
      <c r="A14" s="43">
        <v>4.5999999999999996</v>
      </c>
      <c r="B14" s="12">
        <f t="shared" si="0"/>
        <v>32.4</v>
      </c>
      <c r="C14" s="2" t="s">
        <v>3</v>
      </c>
      <c r="D14" s="44" t="s">
        <v>52</v>
      </c>
      <c r="F14" s="34">
        <v>0</v>
      </c>
      <c r="G14" s="35">
        <f>SUM(G13+F14)</f>
        <v>159.5</v>
      </c>
      <c r="H14" s="36" t="s">
        <v>2</v>
      </c>
      <c r="I14" s="37" t="s">
        <v>98</v>
      </c>
    </row>
    <row r="15" spans="1:9" ht="27" customHeight="1" thickBot="1" x14ac:dyDescent="0.25">
      <c r="A15" s="34">
        <v>0</v>
      </c>
      <c r="B15" s="35">
        <f t="shared" si="0"/>
        <v>32.4</v>
      </c>
      <c r="C15" s="36" t="s">
        <v>53</v>
      </c>
      <c r="D15" s="37" t="s">
        <v>89</v>
      </c>
      <c r="F15" s="12">
        <v>0</v>
      </c>
      <c r="G15" s="10">
        <f>SUM(G14+F15)</f>
        <v>159.5</v>
      </c>
      <c r="H15" s="3" t="s">
        <v>3</v>
      </c>
      <c r="I15" s="30" t="s">
        <v>81</v>
      </c>
    </row>
    <row r="16" spans="1:9" x14ac:dyDescent="0.2">
      <c r="A16" s="10">
        <v>0</v>
      </c>
      <c r="B16" s="10">
        <f t="shared" si="0"/>
        <v>32.4</v>
      </c>
      <c r="C16" s="3" t="s">
        <v>3</v>
      </c>
      <c r="D16" s="23" t="s">
        <v>54</v>
      </c>
      <c r="F16" s="7">
        <v>11</v>
      </c>
      <c r="G16" s="7">
        <f t="shared" si="1"/>
        <v>170.5</v>
      </c>
      <c r="H16" s="1" t="s">
        <v>2</v>
      </c>
      <c r="I16" s="21" t="s">
        <v>82</v>
      </c>
    </row>
    <row r="17" spans="1:9" x14ac:dyDescent="0.2">
      <c r="A17" s="7">
        <v>0</v>
      </c>
      <c r="B17" s="10">
        <f t="shared" si="0"/>
        <v>32.4</v>
      </c>
      <c r="C17" s="1" t="s">
        <v>53</v>
      </c>
      <c r="D17" s="21" t="s">
        <v>55</v>
      </c>
      <c r="F17" s="7">
        <v>6.6</v>
      </c>
      <c r="G17" s="7">
        <f t="shared" si="1"/>
        <v>177.1</v>
      </c>
      <c r="H17" s="1" t="s">
        <v>73</v>
      </c>
      <c r="I17" s="21" t="s">
        <v>83</v>
      </c>
    </row>
    <row r="18" spans="1:9" x14ac:dyDescent="0.2">
      <c r="A18" s="7">
        <v>4.5999999999999996</v>
      </c>
      <c r="B18" s="10">
        <f t="shared" si="0"/>
        <v>37</v>
      </c>
      <c r="C18" s="1" t="s">
        <v>3</v>
      </c>
      <c r="D18" s="21" t="s">
        <v>57</v>
      </c>
      <c r="F18" s="7">
        <v>3.6</v>
      </c>
      <c r="G18" s="7">
        <f t="shared" si="1"/>
        <v>180.7</v>
      </c>
      <c r="H18" s="1" t="s">
        <v>3</v>
      </c>
      <c r="I18" s="21" t="s">
        <v>40</v>
      </c>
    </row>
    <row r="19" spans="1:9" x14ac:dyDescent="0.2">
      <c r="A19" s="10">
        <v>14.8</v>
      </c>
      <c r="B19" s="10">
        <f t="shared" si="0"/>
        <v>51.8</v>
      </c>
      <c r="C19" s="1" t="s">
        <v>2</v>
      </c>
      <c r="D19" s="19" t="s">
        <v>67</v>
      </c>
      <c r="F19" s="7">
        <v>2.7</v>
      </c>
      <c r="G19" s="10">
        <f t="shared" si="1"/>
        <v>183.39999999999998</v>
      </c>
      <c r="H19" s="1" t="s">
        <v>2</v>
      </c>
      <c r="I19" s="21" t="s">
        <v>50</v>
      </c>
    </row>
    <row r="20" spans="1:9" x14ac:dyDescent="0.2">
      <c r="A20" s="7">
        <v>7.8</v>
      </c>
      <c r="B20" s="10">
        <f t="shared" si="0"/>
        <v>59.599999999999994</v>
      </c>
      <c r="C20" s="1" t="s">
        <v>3</v>
      </c>
      <c r="D20" s="20" t="s">
        <v>68</v>
      </c>
      <c r="F20" s="7">
        <v>5.5</v>
      </c>
      <c r="G20" s="10">
        <f t="shared" si="1"/>
        <v>188.89999999999998</v>
      </c>
      <c r="H20" s="1" t="s">
        <v>3</v>
      </c>
      <c r="I20" s="21" t="s">
        <v>86</v>
      </c>
    </row>
    <row r="21" spans="1:9" ht="13.5" thickBot="1" x14ac:dyDescent="0.25">
      <c r="A21" s="7">
        <v>4.5</v>
      </c>
      <c r="B21" s="10">
        <f t="shared" si="0"/>
        <v>64.099999999999994</v>
      </c>
      <c r="C21" s="1" t="s">
        <v>3</v>
      </c>
      <c r="D21" s="20" t="s">
        <v>38</v>
      </c>
      <c r="F21" s="7">
        <v>5.6</v>
      </c>
      <c r="G21" s="10">
        <f t="shared" si="1"/>
        <v>194.49999999999997</v>
      </c>
      <c r="H21" s="1" t="s">
        <v>2</v>
      </c>
      <c r="I21" s="21" t="s">
        <v>84</v>
      </c>
    </row>
    <row r="22" spans="1:9" ht="26.25" customHeight="1" thickBot="1" x14ac:dyDescent="0.25">
      <c r="A22" s="34">
        <v>5.6</v>
      </c>
      <c r="B22" s="35">
        <f>SUM(B21+A22)</f>
        <v>69.699999999999989</v>
      </c>
      <c r="C22" s="36" t="s">
        <v>2</v>
      </c>
      <c r="D22" s="37" t="s">
        <v>65</v>
      </c>
      <c r="F22" s="7">
        <v>4.5</v>
      </c>
      <c r="G22" s="10">
        <f t="shared" ref="G22:G26" si="2">SUM(G21+F22)</f>
        <v>198.99999999999997</v>
      </c>
      <c r="H22" s="1" t="s">
        <v>2</v>
      </c>
      <c r="I22" s="20" t="s">
        <v>85</v>
      </c>
    </row>
    <row r="23" spans="1:9" ht="13.5" customHeight="1" thickBot="1" x14ac:dyDescent="0.25">
      <c r="A23" s="10">
        <v>0</v>
      </c>
      <c r="B23" s="10">
        <f t="shared" si="0"/>
        <v>69.699999999999989</v>
      </c>
      <c r="C23" s="3" t="s">
        <v>2</v>
      </c>
      <c r="D23" s="19" t="s">
        <v>39</v>
      </c>
      <c r="F23" s="43">
        <v>7.8</v>
      </c>
      <c r="G23" s="12">
        <f t="shared" si="2"/>
        <v>206.79999999999998</v>
      </c>
      <c r="H23" s="2" t="s">
        <v>3</v>
      </c>
      <c r="I23" s="44" t="s">
        <v>88</v>
      </c>
    </row>
    <row r="24" spans="1:9" ht="39" thickBot="1" x14ac:dyDescent="0.25">
      <c r="A24" s="7">
        <v>5.5</v>
      </c>
      <c r="B24" s="10">
        <f t="shared" si="0"/>
        <v>75.199999999999989</v>
      </c>
      <c r="C24" s="1" t="s">
        <v>3</v>
      </c>
      <c r="D24" s="20" t="s">
        <v>40</v>
      </c>
      <c r="F24" s="34">
        <v>7</v>
      </c>
      <c r="G24" s="35">
        <f t="shared" si="2"/>
        <v>213.79999999999998</v>
      </c>
      <c r="H24" s="36" t="s">
        <v>3</v>
      </c>
      <c r="I24" s="37" t="s">
        <v>99</v>
      </c>
    </row>
    <row r="25" spans="1:9" x14ac:dyDescent="0.2">
      <c r="A25" s="7">
        <v>2.7</v>
      </c>
      <c r="B25" s="10">
        <f t="shared" si="0"/>
        <v>77.899999999999991</v>
      </c>
      <c r="C25" s="1" t="s">
        <v>2</v>
      </c>
      <c r="D25" s="20" t="s">
        <v>41</v>
      </c>
      <c r="F25" s="10">
        <v>0</v>
      </c>
      <c r="G25" s="10">
        <f t="shared" si="2"/>
        <v>213.79999999999998</v>
      </c>
      <c r="H25" s="3" t="s">
        <v>3</v>
      </c>
      <c r="I25" s="23" t="s">
        <v>87</v>
      </c>
    </row>
    <row r="26" spans="1:9" x14ac:dyDescent="0.2">
      <c r="A26" s="7">
        <v>3.6</v>
      </c>
      <c r="B26" s="7">
        <f t="shared" si="0"/>
        <v>81.499999999999986</v>
      </c>
      <c r="C26" s="1" t="s">
        <v>42</v>
      </c>
      <c r="D26" s="20" t="s">
        <v>43</v>
      </c>
      <c r="F26" s="7">
        <v>9.6</v>
      </c>
      <c r="G26" s="7">
        <f t="shared" si="2"/>
        <v>223.39999999999998</v>
      </c>
      <c r="H26" s="1" t="s">
        <v>2</v>
      </c>
      <c r="I26" s="20" t="s">
        <v>16</v>
      </c>
    </row>
    <row r="27" spans="1:9" x14ac:dyDescent="0.2">
      <c r="A27" s="7">
        <v>6.6</v>
      </c>
      <c r="B27" s="7">
        <f t="shared" si="0"/>
        <v>88.09999999999998</v>
      </c>
      <c r="C27" s="1" t="s">
        <v>3</v>
      </c>
      <c r="D27" s="21" t="s">
        <v>69</v>
      </c>
      <c r="F27" s="7">
        <v>7.7</v>
      </c>
      <c r="G27" s="7">
        <f t="shared" ref="G27:G33" si="3">SUM(G26+F27)</f>
        <v>231.09999999999997</v>
      </c>
      <c r="H27" s="1" t="s">
        <v>3</v>
      </c>
      <c r="I27" s="20" t="s">
        <v>13</v>
      </c>
    </row>
    <row r="28" spans="1:9" ht="13.5" customHeight="1" thickBot="1" x14ac:dyDescent="0.25">
      <c r="A28" s="7">
        <v>11</v>
      </c>
      <c r="B28" s="7">
        <f t="shared" si="0"/>
        <v>99.09999999999998</v>
      </c>
      <c r="C28" s="1" t="s">
        <v>4</v>
      </c>
      <c r="D28" s="20" t="s">
        <v>44</v>
      </c>
      <c r="F28" s="7">
        <v>1.6</v>
      </c>
      <c r="G28" s="7">
        <f t="shared" si="3"/>
        <v>232.69999999999996</v>
      </c>
      <c r="H28" s="1" t="s">
        <v>2</v>
      </c>
      <c r="I28" s="21" t="s">
        <v>17</v>
      </c>
    </row>
    <row r="29" spans="1:9" ht="26.25" thickBot="1" x14ac:dyDescent="0.25">
      <c r="A29" s="34">
        <v>0</v>
      </c>
      <c r="B29" s="35">
        <f>SUM(B28+A29)</f>
        <v>99.09999999999998</v>
      </c>
      <c r="C29" s="36" t="s">
        <v>2</v>
      </c>
      <c r="D29" s="37" t="s">
        <v>66</v>
      </c>
      <c r="F29" s="7">
        <v>11.6</v>
      </c>
      <c r="G29" s="7">
        <f t="shared" si="3"/>
        <v>244.29999999999995</v>
      </c>
      <c r="H29" s="1" t="s">
        <v>2</v>
      </c>
      <c r="I29" s="21" t="s">
        <v>18</v>
      </c>
    </row>
    <row r="30" spans="1:9" x14ac:dyDescent="0.2">
      <c r="A30" s="12">
        <v>0</v>
      </c>
      <c r="B30" s="12">
        <f>SUM(B29+A30)</f>
        <v>99.09999999999998</v>
      </c>
      <c r="C30" s="3" t="s">
        <v>3</v>
      </c>
      <c r="D30" s="30" t="s">
        <v>70</v>
      </c>
      <c r="F30" s="7">
        <v>0.5</v>
      </c>
      <c r="G30" s="10">
        <f t="shared" si="3"/>
        <v>244.79999999999995</v>
      </c>
      <c r="H30" s="1" t="s">
        <v>3</v>
      </c>
      <c r="I30" s="21" t="s">
        <v>19</v>
      </c>
    </row>
    <row r="31" spans="1:9" x14ac:dyDescent="0.2">
      <c r="A31" s="7">
        <v>1.5</v>
      </c>
      <c r="B31" s="7">
        <f t="shared" si="0"/>
        <v>100.59999999999998</v>
      </c>
      <c r="C31" s="31" t="s">
        <v>2</v>
      </c>
      <c r="D31" s="21" t="s">
        <v>45</v>
      </c>
      <c r="F31" s="7">
        <v>0.1</v>
      </c>
      <c r="G31" s="10">
        <f t="shared" si="3"/>
        <v>244.89999999999995</v>
      </c>
      <c r="H31" s="1" t="s">
        <v>2</v>
      </c>
      <c r="I31" s="21" t="s">
        <v>20</v>
      </c>
    </row>
    <row r="32" spans="1:9" ht="12.75" customHeight="1" x14ac:dyDescent="0.2">
      <c r="A32" s="10">
        <v>10.9</v>
      </c>
      <c r="B32" s="10">
        <f t="shared" si="0"/>
        <v>111.49999999999999</v>
      </c>
      <c r="C32" s="3" t="s">
        <v>3</v>
      </c>
      <c r="D32" s="22" t="s">
        <v>58</v>
      </c>
      <c r="F32" s="7">
        <v>1.2</v>
      </c>
      <c r="G32" s="10">
        <f t="shared" si="3"/>
        <v>246.09999999999994</v>
      </c>
      <c r="H32" s="1" t="s">
        <v>2</v>
      </c>
      <c r="I32" s="21" t="s">
        <v>21</v>
      </c>
    </row>
    <row r="33" spans="1:9" ht="14.25" customHeight="1" x14ac:dyDescent="0.2">
      <c r="A33" s="50">
        <v>4.4000000000000004</v>
      </c>
      <c r="B33" s="10">
        <f t="shared" si="0"/>
        <v>115.89999999999999</v>
      </c>
      <c r="C33" s="1" t="s">
        <v>3</v>
      </c>
      <c r="D33" s="49" t="s">
        <v>71</v>
      </c>
      <c r="F33" s="7">
        <v>1.2</v>
      </c>
      <c r="G33" s="10">
        <f t="shared" si="3"/>
        <v>247.29999999999993</v>
      </c>
      <c r="H33" s="1" t="s">
        <v>2</v>
      </c>
      <c r="I33" s="21" t="s">
        <v>61</v>
      </c>
    </row>
    <row r="34" spans="1:9" ht="14.25" customHeight="1" x14ac:dyDescent="0.2">
      <c r="A34" s="7">
        <v>0</v>
      </c>
      <c r="B34" s="10">
        <f t="shared" si="0"/>
        <v>115.89999999999999</v>
      </c>
      <c r="C34" s="1" t="s">
        <v>53</v>
      </c>
      <c r="D34" s="48" t="s">
        <v>72</v>
      </c>
      <c r="F34" s="7">
        <v>0.8</v>
      </c>
      <c r="G34" s="10">
        <f>SUM(G33+F34)</f>
        <v>248.09999999999994</v>
      </c>
      <c r="H34" s="1" t="s">
        <v>2</v>
      </c>
      <c r="I34" s="21" t="s">
        <v>62</v>
      </c>
    </row>
    <row r="35" spans="1:9" x14ac:dyDescent="0.2">
      <c r="A35" s="7">
        <v>5</v>
      </c>
      <c r="B35" s="10">
        <f t="shared" si="0"/>
        <v>120.89999999999999</v>
      </c>
      <c r="C35" s="1" t="s">
        <v>73</v>
      </c>
      <c r="D35" s="48" t="s">
        <v>74</v>
      </c>
      <c r="F35" s="7">
        <v>0.6</v>
      </c>
      <c r="G35" s="10">
        <f>SUM(G34+F35)</f>
        <v>248.69999999999993</v>
      </c>
      <c r="H35" s="1" t="s">
        <v>2</v>
      </c>
      <c r="I35" s="21" t="s">
        <v>63</v>
      </c>
    </row>
    <row r="36" spans="1:9" ht="13.5" thickBot="1" x14ac:dyDescent="0.25">
      <c r="A36" s="7">
        <v>1.7</v>
      </c>
      <c r="B36" s="10">
        <f t="shared" si="0"/>
        <v>122.6</v>
      </c>
      <c r="C36" s="1" t="s">
        <v>42</v>
      </c>
      <c r="D36" s="48" t="s">
        <v>75</v>
      </c>
      <c r="F36" s="7">
        <v>0.7</v>
      </c>
      <c r="G36" s="10">
        <f>SUM(G35+F36)</f>
        <v>249.39999999999992</v>
      </c>
      <c r="H36" s="1" t="s">
        <v>3</v>
      </c>
      <c r="I36" s="20" t="s">
        <v>64</v>
      </c>
    </row>
    <row r="37" spans="1:9" ht="39" thickBot="1" x14ac:dyDescent="0.25">
      <c r="A37" s="7">
        <v>1.9</v>
      </c>
      <c r="B37" s="10">
        <f t="shared" si="0"/>
        <v>124.5</v>
      </c>
      <c r="C37" s="1" t="s">
        <v>2</v>
      </c>
      <c r="D37" s="20" t="s">
        <v>76</v>
      </c>
      <c r="F37" s="38">
        <v>0.1</v>
      </c>
      <c r="G37" s="35">
        <f>SUM(G36+F37)</f>
        <v>249.49999999999991</v>
      </c>
      <c r="H37" s="39" t="s">
        <v>2</v>
      </c>
      <c r="I37" s="37" t="s">
        <v>92</v>
      </c>
    </row>
    <row r="38" spans="1:9" ht="39.75" customHeight="1" thickBot="1" x14ac:dyDescent="0.25">
      <c r="A38" s="34">
        <v>1.8</v>
      </c>
      <c r="B38" s="35">
        <f>SUM(B37+A38)</f>
        <v>126.3</v>
      </c>
      <c r="C38" s="36" t="s">
        <v>2</v>
      </c>
      <c r="D38" s="37" t="s">
        <v>97</v>
      </c>
      <c r="I38" s="24"/>
    </row>
    <row r="39" spans="1:9" ht="27.75" customHeight="1" x14ac:dyDescent="0.2">
      <c r="A39" s="25"/>
      <c r="B39" s="25"/>
      <c r="C39" s="26"/>
      <c r="D39" s="27"/>
      <c r="I39" s="24"/>
    </row>
    <row r="40" spans="1:9" x14ac:dyDescent="0.2">
      <c r="A40" s="46"/>
      <c r="B40" s="46"/>
      <c r="C40" s="47"/>
      <c r="D40" s="24"/>
      <c r="I40" s="24"/>
    </row>
    <row r="41" spans="1:9" x14ac:dyDescent="0.2">
      <c r="A41" s="46"/>
      <c r="B41" s="46"/>
      <c r="C41" s="47"/>
      <c r="D41" s="24"/>
      <c r="I41" s="40"/>
    </row>
    <row r="42" spans="1:9" x14ac:dyDescent="0.2">
      <c r="A42" s="41" t="s">
        <v>23</v>
      </c>
      <c r="B42" s="42"/>
      <c r="C42" s="42"/>
      <c r="I42" s="40"/>
    </row>
    <row r="43" spans="1:9" x14ac:dyDescent="0.2">
      <c r="A43" t="s">
        <v>24</v>
      </c>
      <c r="B43" s="6"/>
      <c r="C43"/>
      <c r="I43" s="40"/>
    </row>
    <row r="44" spans="1:9" x14ac:dyDescent="0.2">
      <c r="A44" t="s">
        <v>25</v>
      </c>
      <c r="B44"/>
      <c r="C44"/>
      <c r="I44" s="40"/>
    </row>
    <row r="45" spans="1:9" x14ac:dyDescent="0.2">
      <c r="A45" t="s">
        <v>26</v>
      </c>
      <c r="B45"/>
      <c r="C45"/>
      <c r="I45" s="40"/>
    </row>
    <row r="46" spans="1:9" x14ac:dyDescent="0.2">
      <c r="A46" t="s">
        <v>27</v>
      </c>
      <c r="B46"/>
      <c r="C46"/>
    </row>
    <row r="47" spans="1:9" x14ac:dyDescent="0.2">
      <c r="A47" t="s">
        <v>28</v>
      </c>
      <c r="B47"/>
      <c r="C47"/>
    </row>
    <row r="48" spans="1:9" x14ac:dyDescent="0.2">
      <c r="A48" s="6" t="s">
        <v>77</v>
      </c>
      <c r="B48"/>
      <c r="C48"/>
    </row>
    <row r="49" spans="1:9" ht="13.5" customHeight="1" x14ac:dyDescent="0.2">
      <c r="A49" s="6" t="s">
        <v>78</v>
      </c>
      <c r="B49"/>
      <c r="C49"/>
    </row>
    <row r="50" spans="1:9" x14ac:dyDescent="0.2">
      <c r="A50" s="6" t="s">
        <v>29</v>
      </c>
      <c r="B50"/>
      <c r="C50"/>
    </row>
    <row r="51" spans="1:9" x14ac:dyDescent="0.2">
      <c r="A51" s="6" t="s">
        <v>30</v>
      </c>
      <c r="B51"/>
      <c r="C51"/>
    </row>
    <row r="52" spans="1:9" s="15" customFormat="1" x14ac:dyDescent="0.2">
      <c r="A52" t="s">
        <v>31</v>
      </c>
      <c r="B52"/>
      <c r="C52"/>
      <c r="D52" s="11"/>
      <c r="E52" s="6"/>
      <c r="F52" s="28"/>
      <c r="G52" s="8"/>
      <c r="H52" s="33"/>
      <c r="I52" s="11"/>
    </row>
    <row r="53" spans="1:9" x14ac:dyDescent="0.2">
      <c r="A53" t="s">
        <v>32</v>
      </c>
      <c r="B53"/>
      <c r="C53"/>
      <c r="I53" s="29"/>
    </row>
    <row r="54" spans="1:9" ht="30" customHeight="1" x14ac:dyDescent="0.2">
      <c r="A54" t="s">
        <v>33</v>
      </c>
      <c r="B54"/>
      <c r="C54"/>
      <c r="I54" s="29"/>
    </row>
    <row r="55" spans="1:9" x14ac:dyDescent="0.2">
      <c r="A55" t="s">
        <v>34</v>
      </c>
      <c r="B55"/>
      <c r="I55" s="29"/>
    </row>
    <row r="56" spans="1:9" x14ac:dyDescent="0.2">
      <c r="A56" t="s">
        <v>35</v>
      </c>
      <c r="B56"/>
      <c r="C56"/>
      <c r="F56" s="5" t="s">
        <v>5</v>
      </c>
    </row>
    <row r="57" spans="1:9" x14ac:dyDescent="0.2">
      <c r="A57" s="18" t="s">
        <v>37</v>
      </c>
      <c r="C57" s="47"/>
      <c r="D57" s="24"/>
      <c r="F57" s="5" t="s">
        <v>22</v>
      </c>
    </row>
    <row r="58" spans="1:9" x14ac:dyDescent="0.2">
      <c r="A58" t="s">
        <v>36</v>
      </c>
      <c r="B58"/>
      <c r="C58" s="47"/>
      <c r="D58" s="24"/>
      <c r="F58" s="5" t="s">
        <v>6</v>
      </c>
    </row>
    <row r="59" spans="1:9" x14ac:dyDescent="0.2">
      <c r="A59" s="46"/>
      <c r="B59" s="46"/>
      <c r="C59" s="47"/>
      <c r="D59" s="24"/>
      <c r="I59" s="40"/>
    </row>
    <row r="60" spans="1:9" x14ac:dyDescent="0.2">
      <c r="A60" s="46"/>
      <c r="B60" s="46"/>
      <c r="C60" s="47"/>
      <c r="D60" s="24"/>
      <c r="I60" s="40"/>
    </row>
    <row r="61" spans="1:9" x14ac:dyDescent="0.2">
      <c r="A61" s="46"/>
      <c r="B61" s="46"/>
      <c r="C61" s="47"/>
      <c r="D61" s="24"/>
      <c r="I61" s="40"/>
    </row>
    <row r="62" spans="1:9" x14ac:dyDescent="0.2">
      <c r="A62" s="46"/>
      <c r="B62" s="46"/>
      <c r="C62" s="47"/>
      <c r="D62" s="24"/>
      <c r="I62" s="40"/>
    </row>
    <row r="63" spans="1:9" x14ac:dyDescent="0.2">
      <c r="A63" s="46"/>
      <c r="B63" s="46"/>
      <c r="C63" s="47"/>
      <c r="D63" s="24"/>
      <c r="I63" s="40"/>
    </row>
    <row r="64" spans="1:9" x14ac:dyDescent="0.2">
      <c r="I64" s="29"/>
    </row>
    <row r="65" spans="1:5" x14ac:dyDescent="0.2">
      <c r="A65"/>
      <c r="B65"/>
      <c r="C65"/>
      <c r="E65" s="14"/>
    </row>
    <row r="66" spans="1:5" x14ac:dyDescent="0.2">
      <c r="E66" s="16"/>
    </row>
    <row r="67" spans="1:5" x14ac:dyDescent="0.2">
      <c r="E67" s="16"/>
    </row>
    <row r="68" spans="1:5" x14ac:dyDescent="0.2">
      <c r="E68" s="13"/>
    </row>
    <row r="69" spans="1:5" x14ac:dyDescent="0.2">
      <c r="E69" s="17"/>
    </row>
    <row r="70" spans="1:5" x14ac:dyDescent="0.2">
      <c r="E70" s="11"/>
    </row>
    <row r="100" spans="5:5" x14ac:dyDescent="0.2">
      <c r="E100" s="11"/>
    </row>
    <row r="101" spans="5:5" x14ac:dyDescent="0.2">
      <c r="E101" s="11"/>
    </row>
  </sheetData>
  <phoneticPr fontId="3" type="noConversion"/>
  <pageMargins left="0.36" right="0.28999999999999998" top="0.52" bottom="0.28999999999999998" header="0.5" footer="0.27"/>
  <pageSetup scale="79" fitToHeight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Cue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Wallace</dc:creator>
  <cp:lastModifiedBy>Paul</cp:lastModifiedBy>
  <cp:lastPrinted>2014-09-24T00:37:22Z</cp:lastPrinted>
  <dcterms:created xsi:type="dcterms:W3CDTF">2009-01-04T01:49:01Z</dcterms:created>
  <dcterms:modified xsi:type="dcterms:W3CDTF">2016-02-29T12:30:04Z</dcterms:modified>
</cp:coreProperties>
</file>