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15" yWindow="-270" windowWidth="9945" windowHeight="6075"/>
  </bookViews>
  <sheets>
    <sheet name="Final Cue Sheet" sheetId="3" r:id="rId1"/>
  </sheets>
  <calcPr calcId="145621"/>
</workbook>
</file>

<file path=xl/calcChain.xml><?xml version="1.0" encoding="utf-8"?>
<calcChain xmlns="http://schemas.openxmlformats.org/spreadsheetml/2006/main"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</calcChain>
</file>

<file path=xl/sharedStrings.xml><?xml version="1.0" encoding="utf-8"?>
<sst xmlns="http://schemas.openxmlformats.org/spreadsheetml/2006/main" count="178" uniqueCount="96">
  <si>
    <t>Total</t>
  </si>
  <si>
    <t>C</t>
  </si>
  <si>
    <t>R</t>
  </si>
  <si>
    <t>L</t>
  </si>
  <si>
    <t>In the event of emergency, call 9-1-1.</t>
  </si>
  <si>
    <t>Please call if you abandon.</t>
  </si>
  <si>
    <t>TNT</t>
  </si>
  <si>
    <t>TL David Walker Dr</t>
  </si>
  <si>
    <t>T CR 42</t>
  </si>
  <si>
    <t>Paul Rozelle cell (614) 565-3483</t>
  </si>
  <si>
    <t>Cue Sheet Key:</t>
  </si>
  <si>
    <t>TNT = To Next Turn</t>
  </si>
  <si>
    <t>R = Right</t>
  </si>
  <si>
    <t>L = Left</t>
  </si>
  <si>
    <t>BR = Bear Right</t>
  </si>
  <si>
    <t>BL = Bear Left</t>
  </si>
  <si>
    <t>S = Straight</t>
  </si>
  <si>
    <t>SS = Stop Sign</t>
  </si>
  <si>
    <t>TL = Traffic Light</t>
  </si>
  <si>
    <t>T = T-intersection</t>
  </si>
  <si>
    <t>TRO = To Remain On</t>
  </si>
  <si>
    <t>&gt; = becomes</t>
  </si>
  <si>
    <t>X = cross</t>
  </si>
  <si>
    <t>XXX = caution!</t>
  </si>
  <si>
    <t>UM = UnMarked</t>
  </si>
  <si>
    <t>T SR 19</t>
  </si>
  <si>
    <t>exit control on SR A1A</t>
  </si>
  <si>
    <t>INFO CONTROL - Ocean Walk Park (on right, beach-front, at intersection of SR A1A &amp; SR 100). Answer the question on your brevet card.</t>
  </si>
  <si>
    <t>SR 100</t>
  </si>
  <si>
    <t>SS Kurt St &gt; Lakeview Ave</t>
  </si>
  <si>
    <t>TL Seminole Woods Blvd</t>
  </si>
  <si>
    <t>SS Haselton St</t>
  </si>
  <si>
    <t>T US 1</t>
  </si>
  <si>
    <t>T Orange Ave</t>
  </si>
  <si>
    <t>CR 304</t>
  </si>
  <si>
    <t>QL</t>
  </si>
  <si>
    <t>Glover St</t>
  </si>
  <si>
    <t>T CR 305</t>
  </si>
  <si>
    <t>T Bates Ave</t>
  </si>
  <si>
    <t>SS Estes Rd &gt; CR 44A</t>
  </si>
  <si>
    <t>exit control on US 17</t>
  </si>
  <si>
    <t>TRO CR 44A / Rose St</t>
  </si>
  <si>
    <t>CR 3</t>
  </si>
  <si>
    <t>Wiygul Rd</t>
  </si>
  <si>
    <t>Palmetto Ave &gt; Braddock Rd &gt; Washington Ave</t>
  </si>
  <si>
    <t>T CR 439</t>
  </si>
  <si>
    <t>Vannote Rd</t>
  </si>
  <si>
    <t>SS CR 42</t>
  </si>
  <si>
    <t>TRO Vannote Rd</t>
  </si>
  <si>
    <t>Big Oak Rd</t>
  </si>
  <si>
    <t>T Shell Harbor Rd &gt; Western Ave</t>
  </si>
  <si>
    <t>SS E Altoona Rd</t>
  </si>
  <si>
    <t>Harper Rd</t>
  </si>
  <si>
    <t>SS SR 19</t>
  </si>
  <si>
    <t>SS Emporia Rd</t>
  </si>
  <si>
    <t>T SR 40 (store)</t>
  </si>
  <si>
    <t>T SR 40</t>
  </si>
  <si>
    <t>Emporia Rd (store)</t>
  </si>
  <si>
    <t>E Altoona Rd</t>
  </si>
  <si>
    <t>T Western Ave &gt; Shell Harbor Rd</t>
  </si>
  <si>
    <t>SS TRO Vannote Rd</t>
  </si>
  <si>
    <t>CR 439</t>
  </si>
  <si>
    <t>T Washington Ave &gt; Braddock Rd &gt; Palmetto Ave</t>
  </si>
  <si>
    <t>SS CR 3</t>
  </si>
  <si>
    <t>T CR 44A / Rose St</t>
  </si>
  <si>
    <t>T US 17</t>
  </si>
  <si>
    <t>T TRO CR 44A &gt; Estes Rd</t>
  </si>
  <si>
    <t>Bates Ave</t>
  </si>
  <si>
    <t>exit control on CR 305</t>
  </si>
  <si>
    <t>T US 1 (store)</t>
  </si>
  <si>
    <t>Haselton St</t>
  </si>
  <si>
    <t>TL SR 100</t>
  </si>
  <si>
    <t>E Lakeview Ave &gt; Kurt St</t>
  </si>
  <si>
    <t>continue on SR 100</t>
  </si>
  <si>
    <t>TL John Anderson Hwy &gt; Walter Boardman Ln</t>
  </si>
  <si>
    <t>SS High Bridge Rd</t>
  </si>
  <si>
    <t>John Anderson Dr</t>
  </si>
  <si>
    <t>Essex Dr</t>
  </si>
  <si>
    <t>T Ocean Shore Blvd / SR A1A</t>
  </si>
  <si>
    <t>exit control on US 441</t>
  </si>
  <si>
    <t>TL Mt Homer Rd</t>
  </si>
  <si>
    <t>SS Huffstetler Dr</t>
  </si>
  <si>
    <t>TL US 441</t>
  </si>
  <si>
    <t>U-turn on US 441 at TL Lake Eustis Dr</t>
  </si>
  <si>
    <t>POSTCARD CONTROL - US Post Office, 704 E Moody Blvd, Bunnell, FL.  Mail postcard (sign, date &amp; time; mark time on brevet card).</t>
  </si>
  <si>
    <t>CR 445</t>
  </si>
  <si>
    <t>T CR 445A</t>
  </si>
  <si>
    <t>CR 445A</t>
  </si>
  <si>
    <t xml:space="preserve">CR 445 </t>
  </si>
  <si>
    <t>START - Inn on the Green, 700 E Burleigh Blvd, Tavares, FL  (Open: 0600  / Close: 0700)</t>
  </si>
  <si>
    <t>CONTROL - Kangaroo / Subway, 1695 N US 17, Seville, FL (Open: 0830 / Close: 1140)</t>
  </si>
  <si>
    <t>CONTROL - Kangaroo / Subway, 1150 Ocean Shore Blvd, Ormond Beach, FL (Open: 1035 / Close: 1624)</t>
  </si>
  <si>
    <t>CONTROL - Kangaroo / Subway, 1695 N US 17, Seville, FL  (Open: 1238 / Close: 2056)</t>
  </si>
  <si>
    <t>Tavares - Flagler Beach 300K (18 January 2015)</t>
  </si>
  <si>
    <t>FINISH -  Inn on the Green, 700 E Burleigh Blvd, Tavares, FL  (Open: 1500 / Close: 0200 Monday)</t>
  </si>
  <si>
    <t>(FINAL) Route #1590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</si>
</sst>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/>
    <xf numFmtId="0" fontId="2" fillId="0" borderId="0" xfId="0" applyFont="1"/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0" xfId="0" applyFont="1" applyFill="1"/>
    <xf numFmtId="164" fontId="2" fillId="0" borderId="7" xfId="0" applyNumberFormat="1" applyFont="1" applyFill="1" applyBorder="1" applyAlignment="1">
      <alignment vertic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164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1" fillId="2" borderId="5" xfId="0" applyNumberFormat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view="pageBreakPreview" topLeftCell="A34" zoomScaleNormal="100" zoomScaleSheetLayoutView="100" workbookViewId="0">
      <selection activeCell="H38" sqref="H38"/>
    </sheetView>
  </sheetViews>
  <sheetFormatPr defaultRowHeight="12.75" x14ac:dyDescent="0.2"/>
  <cols>
    <col min="1" max="1" width="4.7109375" style="17" customWidth="1"/>
    <col min="2" max="2" width="6.28515625" style="7" customWidth="1"/>
    <col min="3" max="3" width="6.140625" style="22" customWidth="1"/>
    <col min="4" max="4" width="45.28515625" style="10" customWidth="1"/>
    <col min="5" max="5" width="1.7109375" style="5" customWidth="1"/>
    <col min="6" max="6" width="4.7109375" style="17" customWidth="1"/>
    <col min="7" max="7" width="6.28515625" style="7" customWidth="1"/>
    <col min="8" max="8" width="6.140625" style="22" customWidth="1"/>
    <col min="9" max="9" width="45.28515625" style="10" customWidth="1"/>
    <col min="10" max="16384" width="9.140625" style="5"/>
  </cols>
  <sheetData>
    <row r="1" spans="1:9" x14ac:dyDescent="0.2">
      <c r="A1" s="3" t="s">
        <v>93</v>
      </c>
      <c r="D1" s="8"/>
      <c r="E1" s="46"/>
      <c r="I1" s="8" t="s">
        <v>95</v>
      </c>
    </row>
    <row r="2" spans="1:9" ht="13.5" thickBot="1" x14ac:dyDescent="0.25">
      <c r="A2" s="69" t="s">
        <v>6</v>
      </c>
      <c r="B2" s="70" t="s">
        <v>0</v>
      </c>
      <c r="C2" s="71"/>
      <c r="D2" s="72"/>
      <c r="E2" s="48"/>
      <c r="F2" s="65" t="s">
        <v>6</v>
      </c>
      <c r="G2" s="66" t="s">
        <v>0</v>
      </c>
      <c r="H2" s="67"/>
      <c r="I2" s="68"/>
    </row>
    <row r="3" spans="1:9" ht="30" customHeight="1" thickBot="1" x14ac:dyDescent="0.25">
      <c r="A3" s="23">
        <v>0</v>
      </c>
      <c r="B3" s="24">
        <v>0</v>
      </c>
      <c r="C3" s="25" t="s">
        <v>1</v>
      </c>
      <c r="D3" s="73" t="s">
        <v>89</v>
      </c>
      <c r="E3" s="51"/>
      <c r="F3" s="38">
        <v>0</v>
      </c>
      <c r="G3" s="38">
        <f>SUM(F3+B42)</f>
        <v>97.000000000000014</v>
      </c>
      <c r="H3" s="39" t="s">
        <v>3</v>
      </c>
      <c r="I3" s="40" t="s">
        <v>26</v>
      </c>
    </row>
    <row r="4" spans="1:9" ht="39" thickBot="1" x14ac:dyDescent="0.25">
      <c r="A4" s="42">
        <v>0</v>
      </c>
      <c r="B4" s="42">
        <v>0</v>
      </c>
      <c r="C4" s="44" t="s">
        <v>2</v>
      </c>
      <c r="D4" s="45" t="s">
        <v>79</v>
      </c>
      <c r="E4" s="48"/>
      <c r="F4" s="27">
        <v>12</v>
      </c>
      <c r="G4" s="41">
        <f>SUM(F4+G3)</f>
        <v>109.00000000000001</v>
      </c>
      <c r="H4" s="28" t="s">
        <v>2</v>
      </c>
      <c r="I4" s="26" t="s">
        <v>27</v>
      </c>
    </row>
    <row r="5" spans="1:9" x14ac:dyDescent="0.2">
      <c r="A5" s="42">
        <v>1.1000000000000001</v>
      </c>
      <c r="B5" s="43">
        <f t="shared" ref="B5:B15" si="0">SUM(B4+A5)</f>
        <v>1.1000000000000001</v>
      </c>
      <c r="C5" s="44" t="s">
        <v>3</v>
      </c>
      <c r="D5" s="47" t="s">
        <v>7</v>
      </c>
      <c r="E5" s="49"/>
      <c r="F5" s="34">
        <v>0</v>
      </c>
      <c r="G5" s="34">
        <f>SUM(F5+G4)</f>
        <v>109.00000000000001</v>
      </c>
      <c r="H5" s="35" t="s">
        <v>3</v>
      </c>
      <c r="I5" s="36" t="s">
        <v>28</v>
      </c>
    </row>
    <row r="6" spans="1:9" x14ac:dyDescent="0.2">
      <c r="A6" s="34">
        <v>1.3</v>
      </c>
      <c r="B6" s="43">
        <f t="shared" si="0"/>
        <v>2.4000000000000004</v>
      </c>
      <c r="C6" s="35" t="s">
        <v>3</v>
      </c>
      <c r="D6" s="36" t="s">
        <v>29</v>
      </c>
      <c r="E6" s="48"/>
      <c r="F6" s="34">
        <v>4.0999999999999996</v>
      </c>
      <c r="G6" s="34">
        <f t="shared" ref="G6:G34" si="1">SUM(F6+G5)</f>
        <v>113.10000000000001</v>
      </c>
      <c r="H6" s="35" t="s">
        <v>3</v>
      </c>
      <c r="I6" s="36" t="s">
        <v>30</v>
      </c>
    </row>
    <row r="7" spans="1:9" x14ac:dyDescent="0.2">
      <c r="A7" s="34">
        <v>1.7</v>
      </c>
      <c r="B7" s="43">
        <f t="shared" si="0"/>
        <v>4.1000000000000005</v>
      </c>
      <c r="C7" s="35" t="s">
        <v>3</v>
      </c>
      <c r="D7" s="36" t="s">
        <v>31</v>
      </c>
      <c r="E7" s="48"/>
      <c r="F7" s="34">
        <v>4.9000000000000004</v>
      </c>
      <c r="G7" s="34">
        <f t="shared" si="1"/>
        <v>118.00000000000001</v>
      </c>
      <c r="H7" s="35" t="s">
        <v>2</v>
      </c>
      <c r="I7" s="36" t="s">
        <v>32</v>
      </c>
    </row>
    <row r="8" spans="1:9" ht="14.25" customHeight="1" x14ac:dyDescent="0.2">
      <c r="A8" s="34">
        <v>0.8</v>
      </c>
      <c r="B8" s="43">
        <f t="shared" si="0"/>
        <v>4.9000000000000004</v>
      </c>
      <c r="C8" s="35" t="s">
        <v>2</v>
      </c>
      <c r="D8" s="37" t="s">
        <v>33</v>
      </c>
      <c r="E8" s="48"/>
      <c r="F8" s="34">
        <v>1</v>
      </c>
      <c r="G8" s="34">
        <f t="shared" si="1"/>
        <v>119.00000000000001</v>
      </c>
      <c r="H8" s="35" t="s">
        <v>3</v>
      </c>
      <c r="I8" s="36" t="s">
        <v>34</v>
      </c>
    </row>
    <row r="9" spans="1:9" ht="13.5" thickBot="1" x14ac:dyDescent="0.25">
      <c r="A9" s="34">
        <v>0</v>
      </c>
      <c r="B9" s="43">
        <f t="shared" si="0"/>
        <v>4.9000000000000004</v>
      </c>
      <c r="C9" s="35" t="s">
        <v>35</v>
      </c>
      <c r="D9" s="37" t="s">
        <v>36</v>
      </c>
      <c r="E9" s="49"/>
      <c r="F9" s="34">
        <v>10.4</v>
      </c>
      <c r="G9" s="34">
        <f t="shared" si="1"/>
        <v>129.4</v>
      </c>
      <c r="H9" s="35" t="s">
        <v>3</v>
      </c>
      <c r="I9" s="36" t="s">
        <v>37</v>
      </c>
    </row>
    <row r="10" spans="1:9" ht="26.25" thickBot="1" x14ac:dyDescent="0.25">
      <c r="A10" s="34">
        <v>0.4</v>
      </c>
      <c r="B10" s="43">
        <f t="shared" si="0"/>
        <v>5.3000000000000007</v>
      </c>
      <c r="C10" s="35" t="s">
        <v>2</v>
      </c>
      <c r="D10" s="37" t="s">
        <v>38</v>
      </c>
      <c r="E10" s="51"/>
      <c r="F10" s="23">
        <v>9.6999999999999993</v>
      </c>
      <c r="G10" s="24">
        <f>SUM(F10+G9)</f>
        <v>139.1</v>
      </c>
      <c r="H10" s="25" t="s">
        <v>3</v>
      </c>
      <c r="I10" s="26" t="s">
        <v>92</v>
      </c>
    </row>
    <row r="11" spans="1:9" x14ac:dyDescent="0.2">
      <c r="A11" s="34">
        <v>1.8</v>
      </c>
      <c r="B11" s="43">
        <f t="shared" si="0"/>
        <v>7.1000000000000005</v>
      </c>
      <c r="C11" s="35" t="s">
        <v>3</v>
      </c>
      <c r="D11" s="37" t="s">
        <v>39</v>
      </c>
      <c r="E11" s="48"/>
      <c r="F11" s="34">
        <v>0</v>
      </c>
      <c r="G11" s="34">
        <f t="shared" si="1"/>
        <v>139.1</v>
      </c>
      <c r="H11" s="35" t="s">
        <v>3</v>
      </c>
      <c r="I11" s="36" t="s">
        <v>40</v>
      </c>
    </row>
    <row r="12" spans="1:9" x14ac:dyDescent="0.2">
      <c r="A12" s="34">
        <v>3.6</v>
      </c>
      <c r="B12" s="43">
        <f t="shared" si="0"/>
        <v>10.700000000000001</v>
      </c>
      <c r="C12" s="35" t="s">
        <v>2</v>
      </c>
      <c r="D12" s="36" t="s">
        <v>41</v>
      </c>
      <c r="E12" s="48"/>
      <c r="F12" s="34">
        <v>3.1</v>
      </c>
      <c r="G12" s="34">
        <f t="shared" si="1"/>
        <v>142.19999999999999</v>
      </c>
      <c r="H12" s="35" t="s">
        <v>2</v>
      </c>
      <c r="I12" s="36" t="s">
        <v>42</v>
      </c>
    </row>
    <row r="13" spans="1:9" x14ac:dyDescent="0.2">
      <c r="A13" s="34">
        <v>0.7</v>
      </c>
      <c r="B13" s="43">
        <f t="shared" si="0"/>
        <v>11.4</v>
      </c>
      <c r="C13" s="35" t="s">
        <v>2</v>
      </c>
      <c r="D13" s="50" t="s">
        <v>43</v>
      </c>
      <c r="E13" s="46"/>
      <c r="F13" s="34">
        <v>1.1000000000000001</v>
      </c>
      <c r="G13" s="34">
        <f t="shared" si="1"/>
        <v>143.29999999999998</v>
      </c>
      <c r="H13" s="35" t="s">
        <v>2</v>
      </c>
      <c r="I13" s="37" t="s">
        <v>44</v>
      </c>
    </row>
    <row r="14" spans="1:9" x14ac:dyDescent="0.2">
      <c r="A14" s="34">
        <v>3.7</v>
      </c>
      <c r="B14" s="43">
        <f t="shared" si="0"/>
        <v>15.100000000000001</v>
      </c>
      <c r="C14" s="35" t="s">
        <v>3</v>
      </c>
      <c r="D14" s="36" t="s">
        <v>45</v>
      </c>
      <c r="E14" s="46"/>
      <c r="F14" s="34">
        <v>1.9</v>
      </c>
      <c r="G14" s="34">
        <f t="shared" si="1"/>
        <v>145.19999999999999</v>
      </c>
      <c r="H14" s="35" t="s">
        <v>2</v>
      </c>
      <c r="I14" s="36" t="s">
        <v>46</v>
      </c>
    </row>
    <row r="15" spans="1:9" ht="14.25" customHeight="1" x14ac:dyDescent="0.2">
      <c r="A15" s="34">
        <v>1.6</v>
      </c>
      <c r="B15" s="43">
        <f t="shared" si="0"/>
        <v>16.700000000000003</v>
      </c>
      <c r="C15" s="35" t="s">
        <v>3</v>
      </c>
      <c r="D15" s="36" t="s">
        <v>47</v>
      </c>
      <c r="E15" s="48"/>
      <c r="F15" s="34">
        <v>0.5</v>
      </c>
      <c r="G15" s="34">
        <f t="shared" si="1"/>
        <v>145.69999999999999</v>
      </c>
      <c r="H15" s="35" t="s">
        <v>2</v>
      </c>
      <c r="I15" s="36" t="s">
        <v>48</v>
      </c>
    </row>
    <row r="16" spans="1:9" x14ac:dyDescent="0.2">
      <c r="A16" s="34">
        <v>2.6</v>
      </c>
      <c r="B16" s="34">
        <f t="shared" ref="B16:B28" si="2">SUM(A16+B15)</f>
        <v>19.300000000000004</v>
      </c>
      <c r="C16" s="35" t="s">
        <v>2</v>
      </c>
      <c r="D16" s="36" t="s">
        <v>49</v>
      </c>
      <c r="E16" s="46"/>
      <c r="F16" s="34">
        <v>0.8</v>
      </c>
      <c r="G16" s="34">
        <f t="shared" si="1"/>
        <v>146.5</v>
      </c>
      <c r="H16" s="35" t="s">
        <v>3</v>
      </c>
      <c r="I16" s="36" t="s">
        <v>50</v>
      </c>
    </row>
    <row r="17" spans="1:9" x14ac:dyDescent="0.2">
      <c r="A17" s="34">
        <v>0.5</v>
      </c>
      <c r="B17" s="34">
        <f t="shared" si="2"/>
        <v>19.800000000000004</v>
      </c>
      <c r="C17" s="35" t="s">
        <v>3</v>
      </c>
      <c r="D17" s="36" t="s">
        <v>51</v>
      </c>
      <c r="E17" s="53"/>
      <c r="F17" s="34">
        <v>0.8</v>
      </c>
      <c r="G17" s="34">
        <f t="shared" si="1"/>
        <v>147.30000000000001</v>
      </c>
      <c r="H17" s="35" t="s">
        <v>2</v>
      </c>
      <c r="I17" s="36" t="s">
        <v>52</v>
      </c>
    </row>
    <row r="18" spans="1:9" x14ac:dyDescent="0.2">
      <c r="A18" s="34">
        <v>0.7</v>
      </c>
      <c r="B18" s="34">
        <f t="shared" si="2"/>
        <v>20.500000000000004</v>
      </c>
      <c r="C18" s="35" t="s">
        <v>2</v>
      </c>
      <c r="D18" s="36" t="s">
        <v>53</v>
      </c>
      <c r="E18" s="49"/>
      <c r="F18" s="43">
        <v>3.2</v>
      </c>
      <c r="G18" s="43">
        <f t="shared" si="1"/>
        <v>150.5</v>
      </c>
      <c r="H18" s="44" t="s">
        <v>2</v>
      </c>
      <c r="I18" s="52" t="s">
        <v>54</v>
      </c>
    </row>
    <row r="19" spans="1:9" x14ac:dyDescent="0.2">
      <c r="A19" s="34">
        <v>4.8</v>
      </c>
      <c r="B19" s="34">
        <f t="shared" si="2"/>
        <v>25.300000000000004</v>
      </c>
      <c r="C19" s="35" t="s">
        <v>2</v>
      </c>
      <c r="D19" s="36" t="s">
        <v>85</v>
      </c>
      <c r="E19" s="48"/>
      <c r="F19" s="34">
        <v>1.6</v>
      </c>
      <c r="G19" s="43">
        <f t="shared" si="1"/>
        <v>152.1</v>
      </c>
      <c r="H19" s="35" t="s">
        <v>2</v>
      </c>
      <c r="I19" s="36" t="s">
        <v>55</v>
      </c>
    </row>
    <row r="20" spans="1:9" x14ac:dyDescent="0.2">
      <c r="A20" s="34">
        <v>10.9</v>
      </c>
      <c r="B20" s="34">
        <f t="shared" si="2"/>
        <v>36.200000000000003</v>
      </c>
      <c r="C20" s="35" t="s">
        <v>2</v>
      </c>
      <c r="D20" s="36" t="s">
        <v>86</v>
      </c>
      <c r="E20" s="48"/>
      <c r="F20" s="54">
        <v>3</v>
      </c>
      <c r="G20" s="43">
        <f t="shared" si="1"/>
        <v>155.1</v>
      </c>
      <c r="H20" s="35" t="s">
        <v>3</v>
      </c>
      <c r="I20" s="36" t="s">
        <v>87</v>
      </c>
    </row>
    <row r="21" spans="1:9" x14ac:dyDescent="0.2">
      <c r="A21" s="34">
        <v>0.5</v>
      </c>
      <c r="B21" s="34">
        <f t="shared" si="2"/>
        <v>36.700000000000003</v>
      </c>
      <c r="C21" s="35" t="s">
        <v>2</v>
      </c>
      <c r="D21" s="36" t="s">
        <v>56</v>
      </c>
      <c r="E21" s="48"/>
      <c r="F21" s="34">
        <v>0.5</v>
      </c>
      <c r="G21" s="43">
        <f t="shared" si="1"/>
        <v>155.6</v>
      </c>
      <c r="H21" s="35" t="s">
        <v>3</v>
      </c>
      <c r="I21" s="36" t="s">
        <v>88</v>
      </c>
    </row>
    <row r="22" spans="1:9" ht="14.25" customHeight="1" x14ac:dyDescent="0.2">
      <c r="A22" s="55">
        <v>3</v>
      </c>
      <c r="B22" s="55">
        <f t="shared" si="2"/>
        <v>39.700000000000003</v>
      </c>
      <c r="C22" s="1" t="s">
        <v>3</v>
      </c>
      <c r="D22" s="18" t="s">
        <v>57</v>
      </c>
      <c r="E22" s="48"/>
      <c r="F22" s="34">
        <v>10.9</v>
      </c>
      <c r="G22" s="43">
        <f t="shared" si="1"/>
        <v>166.5</v>
      </c>
      <c r="H22" s="35" t="s">
        <v>3</v>
      </c>
      <c r="I22" s="36" t="s">
        <v>25</v>
      </c>
    </row>
    <row r="23" spans="1:9" ht="13.5" customHeight="1" x14ac:dyDescent="0.2">
      <c r="A23" s="6">
        <v>1.6</v>
      </c>
      <c r="B23" s="6">
        <f t="shared" si="2"/>
        <v>41.300000000000004</v>
      </c>
      <c r="C23" s="1" t="s">
        <v>3</v>
      </c>
      <c r="D23" s="18" t="s">
        <v>52</v>
      </c>
      <c r="E23" s="48"/>
      <c r="F23" s="34">
        <v>4.8</v>
      </c>
      <c r="G23" s="43">
        <f t="shared" si="1"/>
        <v>171.3</v>
      </c>
      <c r="H23" s="35" t="s">
        <v>3</v>
      </c>
      <c r="I23" s="36" t="s">
        <v>58</v>
      </c>
    </row>
    <row r="24" spans="1:9" x14ac:dyDescent="0.2">
      <c r="A24" s="55">
        <v>3.2</v>
      </c>
      <c r="B24" s="55">
        <f t="shared" si="2"/>
        <v>44.500000000000007</v>
      </c>
      <c r="C24" s="1" t="s">
        <v>3</v>
      </c>
      <c r="D24" s="18" t="s">
        <v>59</v>
      </c>
      <c r="E24" s="48"/>
      <c r="F24" s="34">
        <v>0.7</v>
      </c>
      <c r="G24" s="43">
        <f t="shared" si="1"/>
        <v>172</v>
      </c>
      <c r="H24" s="35" t="s">
        <v>2</v>
      </c>
      <c r="I24" s="36" t="s">
        <v>49</v>
      </c>
    </row>
    <row r="25" spans="1:9" x14ac:dyDescent="0.2">
      <c r="A25" s="55">
        <v>0.8</v>
      </c>
      <c r="B25" s="55">
        <f t="shared" si="2"/>
        <v>45.300000000000004</v>
      </c>
      <c r="C25" s="1" t="s">
        <v>2</v>
      </c>
      <c r="D25" s="18" t="s">
        <v>46</v>
      </c>
      <c r="E25" s="48"/>
      <c r="F25" s="54">
        <v>0.5</v>
      </c>
      <c r="G25" s="43">
        <f t="shared" si="1"/>
        <v>172.5</v>
      </c>
      <c r="H25" s="35" t="s">
        <v>3</v>
      </c>
      <c r="I25" s="36" t="s">
        <v>8</v>
      </c>
    </row>
    <row r="26" spans="1:9" x14ac:dyDescent="0.2">
      <c r="A26" s="55">
        <v>0.8</v>
      </c>
      <c r="B26" s="55">
        <f t="shared" si="2"/>
        <v>46.1</v>
      </c>
      <c r="C26" s="1" t="s">
        <v>3</v>
      </c>
      <c r="D26" s="18" t="s">
        <v>60</v>
      </c>
      <c r="E26" s="48"/>
      <c r="F26" s="34">
        <v>2.6</v>
      </c>
      <c r="G26" s="43">
        <f t="shared" si="1"/>
        <v>175.1</v>
      </c>
      <c r="H26" s="35" t="s">
        <v>2</v>
      </c>
      <c r="I26" s="36" t="s">
        <v>61</v>
      </c>
    </row>
    <row r="27" spans="1:9" x14ac:dyDescent="0.2">
      <c r="A27" s="55">
        <v>0.5</v>
      </c>
      <c r="B27" s="55">
        <f t="shared" si="2"/>
        <v>46.6</v>
      </c>
      <c r="C27" s="1" t="s">
        <v>3</v>
      </c>
      <c r="D27" s="19" t="s">
        <v>62</v>
      </c>
      <c r="E27" s="48"/>
      <c r="F27" s="34">
        <v>1.6</v>
      </c>
      <c r="G27" s="43">
        <f t="shared" si="1"/>
        <v>176.7</v>
      </c>
      <c r="H27" s="35" t="s">
        <v>2</v>
      </c>
      <c r="I27" s="37" t="s">
        <v>43</v>
      </c>
    </row>
    <row r="28" spans="1:9" ht="13.5" customHeight="1" x14ac:dyDescent="0.2">
      <c r="A28" s="34">
        <v>1.9</v>
      </c>
      <c r="B28" s="55">
        <f t="shared" si="2"/>
        <v>48.5</v>
      </c>
      <c r="C28" s="35" t="s">
        <v>3</v>
      </c>
      <c r="D28" s="36" t="s">
        <v>63</v>
      </c>
      <c r="E28" s="46"/>
      <c r="F28" s="34">
        <v>3.7</v>
      </c>
      <c r="G28" s="43">
        <f t="shared" si="1"/>
        <v>180.39999999999998</v>
      </c>
      <c r="H28" s="35" t="s">
        <v>3</v>
      </c>
      <c r="I28" s="36" t="s">
        <v>64</v>
      </c>
    </row>
    <row r="29" spans="1:9" ht="13.5" thickBot="1" x14ac:dyDescent="0.25">
      <c r="A29" s="32">
        <v>1.1000000000000001</v>
      </c>
      <c r="B29" s="11">
        <f>SUM(B28+A29)</f>
        <v>49.6</v>
      </c>
      <c r="C29" s="2" t="s">
        <v>3</v>
      </c>
      <c r="D29" s="33" t="s">
        <v>65</v>
      </c>
      <c r="E29" s="58"/>
      <c r="F29" s="34">
        <v>0.7</v>
      </c>
      <c r="G29" s="43">
        <f t="shared" si="1"/>
        <v>181.09999999999997</v>
      </c>
      <c r="H29" s="35" t="s">
        <v>3</v>
      </c>
      <c r="I29" s="36" t="s">
        <v>66</v>
      </c>
    </row>
    <row r="30" spans="1:9" ht="26.25" thickBot="1" x14ac:dyDescent="0.25">
      <c r="A30" s="23">
        <v>3.1</v>
      </c>
      <c r="B30" s="24">
        <f>SUM(B29+A30)</f>
        <v>52.7</v>
      </c>
      <c r="C30" s="25" t="s">
        <v>2</v>
      </c>
      <c r="D30" s="26" t="s">
        <v>90</v>
      </c>
      <c r="E30" s="58"/>
      <c r="F30" s="34">
        <v>3.6</v>
      </c>
      <c r="G30" s="43">
        <f t="shared" si="1"/>
        <v>184.69999999999996</v>
      </c>
      <c r="H30" s="35" t="s">
        <v>2</v>
      </c>
      <c r="I30" s="37" t="s">
        <v>67</v>
      </c>
    </row>
    <row r="31" spans="1:9" x14ac:dyDescent="0.2">
      <c r="A31" s="42">
        <v>0</v>
      </c>
      <c r="B31" s="42">
        <f t="shared" ref="B31:B38" si="3">SUM(A31+B30)</f>
        <v>52.7</v>
      </c>
      <c r="C31" s="44" t="s">
        <v>2</v>
      </c>
      <c r="D31" s="45" t="s">
        <v>68</v>
      </c>
      <c r="E31" s="59"/>
      <c r="F31" s="56">
        <v>1.8</v>
      </c>
      <c r="G31" s="43">
        <f t="shared" si="1"/>
        <v>186.49999999999997</v>
      </c>
      <c r="H31" s="35" t="s">
        <v>3</v>
      </c>
      <c r="I31" s="57" t="s">
        <v>36</v>
      </c>
    </row>
    <row r="32" spans="1:9" ht="12.75" customHeight="1" x14ac:dyDescent="0.2">
      <c r="A32" s="34">
        <v>9.6999999999999993</v>
      </c>
      <c r="B32" s="34">
        <f t="shared" si="3"/>
        <v>62.400000000000006</v>
      </c>
      <c r="C32" s="35" t="s">
        <v>2</v>
      </c>
      <c r="D32" s="36" t="s">
        <v>34</v>
      </c>
      <c r="E32" s="60"/>
      <c r="F32" s="34">
        <v>0.4</v>
      </c>
      <c r="G32" s="43">
        <f t="shared" si="1"/>
        <v>186.89999999999998</v>
      </c>
      <c r="H32" s="35" t="s">
        <v>2</v>
      </c>
      <c r="I32" s="37" t="s">
        <v>33</v>
      </c>
    </row>
    <row r="33" spans="1:9" ht="14.25" customHeight="1" x14ac:dyDescent="0.2">
      <c r="A33" s="34">
        <v>10.4</v>
      </c>
      <c r="B33" s="34">
        <f t="shared" si="3"/>
        <v>72.800000000000011</v>
      </c>
      <c r="C33" s="35" t="s">
        <v>3</v>
      </c>
      <c r="D33" s="36" t="s">
        <v>69</v>
      </c>
      <c r="E33" s="58"/>
      <c r="F33" s="34">
        <v>0</v>
      </c>
      <c r="G33" s="43">
        <f t="shared" si="1"/>
        <v>186.89999999999998</v>
      </c>
      <c r="H33" s="35" t="s">
        <v>35</v>
      </c>
      <c r="I33" s="36" t="s">
        <v>70</v>
      </c>
    </row>
    <row r="34" spans="1:9" ht="14.25" customHeight="1" thickBot="1" x14ac:dyDescent="0.25">
      <c r="A34" s="38">
        <v>3.4</v>
      </c>
      <c r="B34" s="38">
        <f t="shared" si="3"/>
        <v>76.200000000000017</v>
      </c>
      <c r="C34" s="39" t="s">
        <v>2</v>
      </c>
      <c r="D34" s="40" t="s">
        <v>71</v>
      </c>
      <c r="E34" s="60"/>
      <c r="F34" s="34">
        <v>0.8</v>
      </c>
      <c r="G34" s="43">
        <f t="shared" si="1"/>
        <v>187.7</v>
      </c>
      <c r="H34" s="35" t="s">
        <v>2</v>
      </c>
      <c r="I34" s="36" t="s">
        <v>72</v>
      </c>
    </row>
    <row r="35" spans="1:9" ht="39" thickBot="1" x14ac:dyDescent="0.25">
      <c r="A35" s="23">
        <v>0.3</v>
      </c>
      <c r="B35" s="24">
        <f t="shared" si="3"/>
        <v>76.500000000000014</v>
      </c>
      <c r="C35" s="25" t="s">
        <v>3</v>
      </c>
      <c r="D35" s="26" t="s">
        <v>84</v>
      </c>
      <c r="E35" s="60"/>
      <c r="F35" s="6">
        <v>1.2</v>
      </c>
      <c r="G35" s="9">
        <f t="shared" ref="G35" si="4">SUM(G34+F35)</f>
        <v>188.89999999999998</v>
      </c>
      <c r="H35" s="1" t="s">
        <v>2</v>
      </c>
      <c r="I35" s="19" t="s">
        <v>80</v>
      </c>
    </row>
    <row r="36" spans="1:9" x14ac:dyDescent="0.2">
      <c r="A36" s="42">
        <v>0</v>
      </c>
      <c r="B36" s="34">
        <f t="shared" si="3"/>
        <v>76.500000000000014</v>
      </c>
      <c r="C36" s="44" t="s">
        <v>3</v>
      </c>
      <c r="D36" s="45" t="s">
        <v>73</v>
      </c>
      <c r="E36" s="60"/>
      <c r="F36" s="6">
        <v>0.8</v>
      </c>
      <c r="G36" s="9">
        <f>SUM(G35+F36)</f>
        <v>189.7</v>
      </c>
      <c r="H36" s="1" t="s">
        <v>2</v>
      </c>
      <c r="I36" s="19" t="s">
        <v>81</v>
      </c>
    </row>
    <row r="37" spans="1:9" x14ac:dyDescent="0.2">
      <c r="A37" s="34">
        <v>6.7</v>
      </c>
      <c r="B37" s="34">
        <f t="shared" si="3"/>
        <v>83.200000000000017</v>
      </c>
      <c r="C37" s="35" t="s">
        <v>2</v>
      </c>
      <c r="D37" s="37" t="s">
        <v>74</v>
      </c>
      <c r="E37" s="60"/>
      <c r="F37" s="6">
        <v>0.6</v>
      </c>
      <c r="G37" s="9">
        <f>SUM(G36+F37)</f>
        <v>190.29999999999998</v>
      </c>
      <c r="H37" s="1" t="s">
        <v>2</v>
      </c>
      <c r="I37" s="19" t="s">
        <v>82</v>
      </c>
    </row>
    <row r="38" spans="1:9" ht="15" customHeight="1" thickBot="1" x14ac:dyDescent="0.25">
      <c r="A38" s="34">
        <v>5.0999999999999996</v>
      </c>
      <c r="B38" s="34">
        <f t="shared" si="3"/>
        <v>88.300000000000011</v>
      </c>
      <c r="C38" s="35" t="s">
        <v>3</v>
      </c>
      <c r="D38" s="36" t="s">
        <v>75</v>
      </c>
      <c r="E38" s="60"/>
      <c r="F38" s="6">
        <v>0.7</v>
      </c>
      <c r="G38" s="9">
        <f>SUM(G37+F38)</f>
        <v>190.99999999999997</v>
      </c>
      <c r="H38" s="1" t="s">
        <v>3</v>
      </c>
      <c r="I38" s="18" t="s">
        <v>83</v>
      </c>
    </row>
    <row r="39" spans="1:9" ht="39.75" customHeight="1" thickBot="1" x14ac:dyDescent="0.25">
      <c r="A39" s="34">
        <v>1.7</v>
      </c>
      <c r="B39" s="34">
        <f>SUM(A39+B38)</f>
        <v>90.000000000000014</v>
      </c>
      <c r="C39" s="35" t="s">
        <v>2</v>
      </c>
      <c r="D39" s="37" t="s">
        <v>76</v>
      </c>
      <c r="E39" s="14"/>
      <c r="F39" s="27">
        <v>0.1</v>
      </c>
      <c r="G39" s="24">
        <f t="shared" ref="G39" si="5">SUM(F39+G38)</f>
        <v>191.09999999999997</v>
      </c>
      <c r="H39" s="28" t="s">
        <v>1</v>
      </c>
      <c r="I39" s="26" t="s">
        <v>94</v>
      </c>
    </row>
    <row r="40" spans="1:9" x14ac:dyDescent="0.2">
      <c r="A40" s="34">
        <v>6.4</v>
      </c>
      <c r="B40" s="34">
        <f>SUM(A40+B39)</f>
        <v>96.40000000000002</v>
      </c>
      <c r="C40" s="35" t="s">
        <v>3</v>
      </c>
      <c r="D40" s="36" t="s">
        <v>77</v>
      </c>
      <c r="E40" s="64"/>
      <c r="F40" s="61"/>
      <c r="G40" s="15"/>
      <c r="H40" s="62"/>
      <c r="I40" s="63"/>
    </row>
    <row r="41" spans="1:9" ht="13.5" thickBot="1" x14ac:dyDescent="0.25">
      <c r="A41" s="38">
        <v>0.5</v>
      </c>
      <c r="B41" s="38">
        <f>SUM(A41+B40)</f>
        <v>96.90000000000002</v>
      </c>
      <c r="C41" s="39" t="s">
        <v>2</v>
      </c>
      <c r="D41" s="40" t="s">
        <v>78</v>
      </c>
      <c r="F41" s="61"/>
      <c r="G41" s="15"/>
      <c r="H41" s="62"/>
      <c r="I41" s="63"/>
    </row>
    <row r="42" spans="1:9" ht="39" thickBot="1" x14ac:dyDescent="0.25">
      <c r="A42" s="23">
        <v>0.1</v>
      </c>
      <c r="B42" s="24">
        <f>SUM(A42+B41)</f>
        <v>97.000000000000014</v>
      </c>
      <c r="C42" s="25" t="s">
        <v>2</v>
      </c>
      <c r="D42" s="26" t="s">
        <v>91</v>
      </c>
      <c r="F42" s="61"/>
      <c r="G42" s="15"/>
      <c r="H42" s="62"/>
      <c r="I42" s="60"/>
    </row>
    <row r="43" spans="1:9" x14ac:dyDescent="0.2">
      <c r="A43" s="61"/>
      <c r="B43" s="61"/>
      <c r="C43" s="62"/>
      <c r="D43" s="63"/>
      <c r="F43" s="4" t="s">
        <v>4</v>
      </c>
    </row>
    <row r="44" spans="1:9" x14ac:dyDescent="0.2">
      <c r="A44" s="30" t="s">
        <v>10</v>
      </c>
      <c r="B44" s="31"/>
      <c r="C44" s="31"/>
      <c r="F44" s="4" t="s">
        <v>9</v>
      </c>
    </row>
    <row r="45" spans="1:9" x14ac:dyDescent="0.2">
      <c r="A45" t="s">
        <v>11</v>
      </c>
      <c r="B45" s="5"/>
      <c r="C45"/>
      <c r="F45" s="4" t="s">
        <v>5</v>
      </c>
    </row>
    <row r="46" spans="1:9" x14ac:dyDescent="0.2">
      <c r="A46" t="s">
        <v>12</v>
      </c>
      <c r="B46"/>
      <c r="C46"/>
      <c r="I46" s="29"/>
    </row>
    <row r="47" spans="1:9" x14ac:dyDescent="0.2">
      <c r="A47" t="s">
        <v>13</v>
      </c>
      <c r="B47"/>
      <c r="C47"/>
      <c r="I47" s="29"/>
    </row>
    <row r="48" spans="1:9" x14ac:dyDescent="0.2">
      <c r="A48" t="s">
        <v>14</v>
      </c>
      <c r="B48"/>
      <c r="C48"/>
      <c r="I48" s="29"/>
    </row>
    <row r="49" spans="1:9" ht="13.5" customHeight="1" x14ac:dyDescent="0.2">
      <c r="A49" t="s">
        <v>15</v>
      </c>
      <c r="B49"/>
      <c r="C49"/>
    </row>
    <row r="50" spans="1:9" x14ac:dyDescent="0.2">
      <c r="A50" s="5" t="s">
        <v>16</v>
      </c>
      <c r="B50"/>
      <c r="C50"/>
    </row>
    <row r="51" spans="1:9" x14ac:dyDescent="0.2">
      <c r="A51" s="5" t="s">
        <v>17</v>
      </c>
      <c r="B51"/>
      <c r="C51"/>
    </row>
    <row r="52" spans="1:9" s="14" customFormat="1" x14ac:dyDescent="0.2">
      <c r="A52" t="s">
        <v>18</v>
      </c>
      <c r="B52"/>
      <c r="C52"/>
      <c r="D52" s="10"/>
      <c r="E52" s="5"/>
      <c r="F52" s="17"/>
      <c r="G52" s="7"/>
      <c r="H52" s="22"/>
      <c r="I52" s="10"/>
    </row>
    <row r="53" spans="1:9" x14ac:dyDescent="0.2">
      <c r="A53" t="s">
        <v>19</v>
      </c>
      <c r="B53"/>
      <c r="C53"/>
    </row>
    <row r="54" spans="1:9" ht="30" customHeight="1" x14ac:dyDescent="0.2">
      <c r="A54" t="s">
        <v>20</v>
      </c>
      <c r="B54"/>
      <c r="C54"/>
    </row>
    <row r="55" spans="1:9" x14ac:dyDescent="0.2">
      <c r="A55" t="s">
        <v>21</v>
      </c>
      <c r="B55"/>
      <c r="C55"/>
      <c r="F55" s="20"/>
    </row>
    <row r="56" spans="1:9" x14ac:dyDescent="0.2">
      <c r="A56" t="s">
        <v>22</v>
      </c>
      <c r="B56"/>
      <c r="C56"/>
      <c r="I56" s="21"/>
    </row>
    <row r="57" spans="1:9" x14ac:dyDescent="0.2">
      <c r="A57" s="17" t="s">
        <v>24</v>
      </c>
      <c r="E57" s="12"/>
      <c r="I57" s="21"/>
    </row>
    <row r="58" spans="1:9" x14ac:dyDescent="0.2">
      <c r="A58" t="s">
        <v>23</v>
      </c>
      <c r="B58"/>
      <c r="C58"/>
      <c r="E58" s="13"/>
      <c r="I58" s="21"/>
    </row>
    <row r="59" spans="1:9" x14ac:dyDescent="0.2">
      <c r="E59" s="15"/>
    </row>
    <row r="60" spans="1:9" x14ac:dyDescent="0.2">
      <c r="A60"/>
      <c r="B60"/>
      <c r="C60"/>
      <c r="E60" s="15"/>
    </row>
    <row r="61" spans="1:9" x14ac:dyDescent="0.2">
      <c r="E61" s="12"/>
    </row>
    <row r="62" spans="1:9" x14ac:dyDescent="0.2">
      <c r="E62" s="16"/>
    </row>
    <row r="63" spans="1:9" x14ac:dyDescent="0.2">
      <c r="E63" s="10"/>
    </row>
    <row r="66" ht="13.5" customHeight="1" x14ac:dyDescent="0.2"/>
    <row r="87" spans="1:8" ht="39" customHeight="1" x14ac:dyDescent="0.2"/>
    <row r="88" spans="1:8" s="10" customFormat="1" x14ac:dyDescent="0.2">
      <c r="A88" s="17"/>
      <c r="B88" s="7"/>
      <c r="C88" s="22"/>
      <c r="E88" s="5"/>
      <c r="F88" s="17"/>
      <c r="G88" s="7"/>
      <c r="H88" s="22"/>
    </row>
    <row r="89" spans="1:8" s="10" customFormat="1" x14ac:dyDescent="0.2">
      <c r="A89" s="17"/>
      <c r="B89" s="7"/>
      <c r="C89" s="22"/>
      <c r="E89" s="5"/>
      <c r="F89" s="17"/>
      <c r="G89" s="7"/>
      <c r="H89" s="22"/>
    </row>
    <row r="93" spans="1:8" x14ac:dyDescent="0.2">
      <c r="E93" s="10"/>
    </row>
    <row r="94" spans="1:8" x14ac:dyDescent="0.2">
      <c r="E94" s="10"/>
    </row>
  </sheetData>
  <phoneticPr fontId="3" type="noConversion"/>
  <pageMargins left="0.36" right="0.28999999999999998" top="0.52" bottom="0.28999999999999998" header="0.5" footer="0.27"/>
  <pageSetup scale="79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Cue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Paul</cp:lastModifiedBy>
  <cp:lastPrinted>2015-01-11T19:53:29Z</cp:lastPrinted>
  <dcterms:created xsi:type="dcterms:W3CDTF">2009-01-04T01:49:01Z</dcterms:created>
  <dcterms:modified xsi:type="dcterms:W3CDTF">2015-01-11T19:54:35Z</dcterms:modified>
</cp:coreProperties>
</file>