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15" yWindow="-270" windowWidth="9945" windowHeight="6075"/>
  </bookViews>
  <sheets>
    <sheet name="Final Cue Sheet" sheetId="3" r:id="rId1"/>
  </sheets>
  <calcPr calcId="145621"/>
</workbook>
</file>

<file path=xl/calcChain.xml><?xml version="1.0" encoding="utf-8"?>
<calcChain xmlns="http://schemas.openxmlformats.org/spreadsheetml/2006/main">
  <c r="B130" i="3" l="1"/>
  <c r="B5" i="3" l="1"/>
  <c r="B6" i="3" s="1"/>
  <c r="B7" i="3" s="1"/>
  <c r="B8" i="3" s="1"/>
  <c r="B9" i="3" s="1"/>
  <c r="B10" i="3" s="1"/>
  <c r="B11" i="3" s="1"/>
  <c r="B12" i="3" s="1"/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l="1"/>
  <c r="B24" i="3" s="1"/>
  <c r="B25" i="3" s="1"/>
  <c r="B26" i="3" s="1"/>
  <c r="B27" i="3" s="1"/>
  <c r="B28" i="3" l="1"/>
  <c r="B29" i="3" s="1"/>
  <c r="B30" i="3" l="1"/>
  <c r="B31" i="3" s="1"/>
  <c r="B32" i="3" s="1"/>
  <c r="B33" i="3" s="1"/>
  <c r="B34" i="3" s="1"/>
  <c r="B35" i="3" s="1"/>
  <c r="B36" i="3" s="1"/>
  <c r="B37" i="3" s="1"/>
  <c r="B38" i="3" l="1"/>
  <c r="B39" i="3" s="1"/>
  <c r="G3" i="3" s="1"/>
  <c r="G4" i="3" s="1"/>
  <c r="G5" i="3" s="1"/>
  <c r="G6" i="3" s="1"/>
  <c r="G7" i="3" s="1"/>
  <c r="G8" i="3" s="1"/>
  <c r="G9" i="3" s="1"/>
  <c r="G10" i="3" s="1"/>
  <c r="G11" i="3" l="1"/>
  <c r="G12" i="3" s="1"/>
  <c r="G13" i="3" s="1"/>
  <c r="G14" i="3" s="1"/>
  <c r="G15" i="3" s="1"/>
  <c r="G16" i="3" s="1"/>
  <c r="G17" i="3" s="1"/>
  <c r="G18" i="3" l="1"/>
  <c r="G19" i="3" s="1"/>
  <c r="G20" i="3" s="1"/>
  <c r="G21" i="3" s="1"/>
  <c r="G22" i="3"/>
  <c r="G23" i="3" s="1"/>
  <c r="G24" i="3" s="1"/>
  <c r="G25" i="3" s="1"/>
  <c r="G26" i="3" s="1"/>
  <c r="G27" i="3" s="1"/>
  <c r="G28" i="3" l="1"/>
  <c r="G29" i="3" s="1"/>
  <c r="G30" i="3" s="1"/>
  <c r="G31" i="3" s="1"/>
  <c r="G32" i="3" s="1"/>
  <c r="G33" i="3" s="1"/>
  <c r="G34" i="3" s="1"/>
  <c r="G35" i="3" l="1"/>
  <c r="G36" i="3" s="1"/>
  <c r="G37" i="3" s="1"/>
  <c r="G38" i="3" s="1"/>
  <c r="B67" i="3" s="1"/>
  <c r="B68" i="3" s="1"/>
  <c r="B69" i="3" l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l="1"/>
  <c r="G104" i="3" s="1"/>
  <c r="G105" i="3" s="1"/>
  <c r="G106" i="3" s="1"/>
  <c r="G107" i="3" s="1"/>
  <c r="B131" i="3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</calcChain>
</file>

<file path=xl/sharedStrings.xml><?xml version="1.0" encoding="utf-8"?>
<sst xmlns="http://schemas.openxmlformats.org/spreadsheetml/2006/main" count="534" uniqueCount="233">
  <si>
    <t>Total</t>
  </si>
  <si>
    <t>C</t>
  </si>
  <si>
    <t>R</t>
  </si>
  <si>
    <t>L</t>
  </si>
  <si>
    <t>S</t>
  </si>
  <si>
    <t>In the event of emergency, call 9-1-1.</t>
  </si>
  <si>
    <t>Please call if you abandon.</t>
  </si>
  <si>
    <t>TNT</t>
  </si>
  <si>
    <t>US 441</t>
  </si>
  <si>
    <t>TL David Walker Dr</t>
  </si>
  <si>
    <t>SS Kurt St &gt; W Lakeview Ave</t>
  </si>
  <si>
    <t>Bates Ave &gt; N Shore Dr</t>
  </si>
  <si>
    <t>T CR 452</t>
  </si>
  <si>
    <t>T CR 42</t>
  </si>
  <si>
    <t>SE 182nd Ave Rd (flashing light)</t>
  </si>
  <si>
    <t>TL S Bay St / SR 19</t>
  </si>
  <si>
    <t>SE 182nd Ave Rd</t>
  </si>
  <si>
    <t>SE Hwy 452</t>
  </si>
  <si>
    <t>N Shore Dr</t>
  </si>
  <si>
    <t>Park Ave</t>
  </si>
  <si>
    <t>SS N Bay St / SR 19</t>
  </si>
  <si>
    <t>TL W Lakeview Ave &gt; Kurt St</t>
  </si>
  <si>
    <t>Paul Rozelle cell (614) 565-3483</t>
  </si>
  <si>
    <t>Cue Sheet Key:</t>
  </si>
  <si>
    <t>TNT = To Next Turn</t>
  </si>
  <si>
    <t>R = Right</t>
  </si>
  <si>
    <t>L = Left</t>
  </si>
  <si>
    <t>BR = Bear Right</t>
  </si>
  <si>
    <t>BL = Bear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</si>
  <si>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</si>
  <si>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</si>
  <si>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</si>
  <si>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</si>
  <si>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</si>
  <si>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</si>
  <si>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X = cross</t>
  </si>
  <si>
    <t>XXX = caution!</t>
  </si>
  <si>
    <t>UM = UnMarked</t>
  </si>
  <si>
    <t>SS E Hwy 316</t>
  </si>
  <si>
    <t>exit control on NE 148 Ter</t>
  </si>
  <si>
    <t>NE 212th St Rd</t>
  </si>
  <si>
    <t>T NE Hwy 315</t>
  </si>
  <si>
    <t>BL</t>
  </si>
  <si>
    <t>CR 21 North / CR 315 North</t>
  </si>
  <si>
    <t>TL X SR 26</t>
  </si>
  <si>
    <t>Price Rd &gt; CR 1474</t>
  </si>
  <si>
    <t>T SR 26</t>
  </si>
  <si>
    <t>TL N Main St</t>
  </si>
  <si>
    <t>backtrack on W University Av</t>
  </si>
  <si>
    <t>TL NE 39th Av</t>
  </si>
  <si>
    <t>NE 27th Av</t>
  </si>
  <si>
    <t>T SR 20</t>
  </si>
  <si>
    <t>CR 1474 &gt; Price Rd</t>
  </si>
  <si>
    <t>T NE 148 Ter</t>
  </si>
  <si>
    <t>CR 464C (flashing light)</t>
  </si>
  <si>
    <t>TL CR 25</t>
  </si>
  <si>
    <t>QR</t>
  </si>
  <si>
    <t>backtrack on CR 25</t>
  </si>
  <si>
    <t>TL CR 464C</t>
  </si>
  <si>
    <t>T SE 95th St Rd / CR 314A</t>
  </si>
  <si>
    <t>T CR 314A</t>
  </si>
  <si>
    <t>T CR 234</t>
  </si>
  <si>
    <t>TL W University Ave</t>
  </si>
  <si>
    <t>backtrack on SR 52</t>
  </si>
  <si>
    <t>Pasco Rd</t>
  </si>
  <si>
    <t>T Curley Rd</t>
  </si>
  <si>
    <t>Alt CR 579 / Prospect Rd</t>
  </si>
  <si>
    <t>T Lake Dora Dr &gt; Main St</t>
  </si>
  <si>
    <t>T Old Lakeland Hwy / Alt CR 35</t>
  </si>
  <si>
    <t>CR 561</t>
  </si>
  <si>
    <t>Melrose Ave / Alt CR 35</t>
  </si>
  <si>
    <t>T US 27</t>
  </si>
  <si>
    <t>T CR 54</t>
  </si>
  <si>
    <t>E Apshawa Rd</t>
  </si>
  <si>
    <t>T US 98</t>
  </si>
  <si>
    <t>T Cherry Lake Rd</t>
  </si>
  <si>
    <t>Old Dade City Rd</t>
  </si>
  <si>
    <t>T SR 19</t>
  </si>
  <si>
    <t>Sherrouse Rd</t>
  </si>
  <si>
    <t>Bible Camp Rd</t>
  </si>
  <si>
    <t>T Rock Ridge Rd</t>
  </si>
  <si>
    <t>T Villa City Rd</t>
  </si>
  <si>
    <t>Underspass Rd</t>
  </si>
  <si>
    <t>continue on Rock Ridge Rd</t>
  </si>
  <si>
    <t>American Legion Rd</t>
  </si>
  <si>
    <t>TRO Rock Ridge Rd &gt; Green Pond Rd</t>
  </si>
  <si>
    <t>T SR 50</t>
  </si>
  <si>
    <t>Van Fleet Trail</t>
  </si>
  <si>
    <t>Bay Lake Rd</t>
  </si>
  <si>
    <t>exit control on Pearl St</t>
  </si>
  <si>
    <t>Empire Church Rd</t>
  </si>
  <si>
    <t>Mascotte Empire Rd</t>
  </si>
  <si>
    <t>SS Empire Church Rd</t>
  </si>
  <si>
    <t>Pearl St</t>
  </si>
  <si>
    <t>SS Bay Lake Rd</t>
  </si>
  <si>
    <t>exit control on SR 50</t>
  </si>
  <si>
    <t>Green Pond Rd &gt; Rock Ridge Rd</t>
  </si>
  <si>
    <t>SS TRO Rock Ridge Rd</t>
  </si>
  <si>
    <t>T Underpass Rd</t>
  </si>
  <si>
    <t>TL X US 98</t>
  </si>
  <si>
    <t>SS Villa City Rd</t>
  </si>
  <si>
    <t>Cherry Lake Rd / CR 478</t>
  </si>
  <si>
    <t>US 27</t>
  </si>
  <si>
    <t>CR 54</t>
  </si>
  <si>
    <t>N Alt CR 35A / Melrose Ave</t>
  </si>
  <si>
    <t>Old Lakeland Hwy</t>
  </si>
  <si>
    <t>Wells Ave</t>
  </si>
  <si>
    <t>Alt CR 52 / Clinton Ave</t>
  </si>
  <si>
    <t>SS S Lake Ave</t>
  </si>
  <si>
    <t>T Prospect Rd</t>
  </si>
  <si>
    <r>
      <t xml:space="preserve">SS W Main &gt; Lake Dora Dr </t>
    </r>
    <r>
      <rPr>
        <b/>
        <sz val="10"/>
        <color indexed="10"/>
        <rFont val="Arial"/>
        <family val="2"/>
      </rPr>
      <t>XXX tracks</t>
    </r>
    <r>
      <rPr>
        <sz val="10"/>
        <color indexed="10"/>
        <rFont val="Arial"/>
        <family val="2"/>
      </rPr>
      <t xml:space="preserve"> </t>
    </r>
  </si>
  <si>
    <r>
      <t xml:space="preserve">Dora Ave </t>
    </r>
    <r>
      <rPr>
        <b/>
        <sz val="10"/>
        <color indexed="10"/>
        <rFont val="Arial"/>
        <family val="2"/>
      </rPr>
      <t>XXX tracks</t>
    </r>
  </si>
  <si>
    <t>T SR 52</t>
  </si>
  <si>
    <t>PAGE 2</t>
  </si>
  <si>
    <t>Tour de Central Florida 1000K -- Central Florida Randonneurs -- 11 October 2014</t>
  </si>
  <si>
    <t>PAGE 1</t>
  </si>
  <si>
    <t>PAGE 3</t>
  </si>
  <si>
    <t>exit control on SR A1A</t>
  </si>
  <si>
    <t>INFO CONTROL - Ocean Walk Park (on right, beach-front, at intersection of SR A1A &amp; SR 100). Answer the question on your brevet card.</t>
  </si>
  <si>
    <t>SR 100</t>
  </si>
  <si>
    <t>SS Kurt St &gt; Lakeview Ave</t>
  </si>
  <si>
    <t>TL Seminole Woods Blvd</t>
  </si>
  <si>
    <t>SS Haselton St</t>
  </si>
  <si>
    <t>T US 1</t>
  </si>
  <si>
    <t>T Orange Ave</t>
  </si>
  <si>
    <t>CR 304</t>
  </si>
  <si>
    <t>QL</t>
  </si>
  <si>
    <t>Glover St</t>
  </si>
  <si>
    <t>T CR 305</t>
  </si>
  <si>
    <t>T Bates Ave</t>
  </si>
  <si>
    <t>SS Estes Rd &gt; CR 44A</t>
  </si>
  <si>
    <t>exit control on US 17</t>
  </si>
  <si>
    <t>TRO CR 44A / Rose St</t>
  </si>
  <si>
    <t>CR 3</t>
  </si>
  <si>
    <t>Wiygul Rd</t>
  </si>
  <si>
    <t>Palmetto Ave &gt; Braddock Rd &gt; Washington Ave</t>
  </si>
  <si>
    <t>T CR 439</t>
  </si>
  <si>
    <t>Vannote Rd</t>
  </si>
  <si>
    <t>SS CR 42</t>
  </si>
  <si>
    <t>TRO Vannote Rd</t>
  </si>
  <si>
    <t>Big Oak Rd</t>
  </si>
  <si>
    <t>T Shell Harbor Rd &gt; Western Ave</t>
  </si>
  <si>
    <t>SS E Altoona Rd</t>
  </si>
  <si>
    <t>Harper Rd</t>
  </si>
  <si>
    <t>SS SR 19</t>
  </si>
  <si>
    <t>SS Emporia Rd</t>
  </si>
  <si>
    <t>T SR 40 (store)</t>
  </si>
  <si>
    <t>T SR 40</t>
  </si>
  <si>
    <t>Emporia Rd (store)</t>
  </si>
  <si>
    <t>E Altoona Rd</t>
  </si>
  <si>
    <t>T Western Ave &gt; Shell Harbor Rd</t>
  </si>
  <si>
    <t>SS TRO Vannote Rd</t>
  </si>
  <si>
    <t>CR 439</t>
  </si>
  <si>
    <t>T Washington Ave &gt; Braddock Rd &gt; Palmetto Ave</t>
  </si>
  <si>
    <t>SS CR 3</t>
  </si>
  <si>
    <t>T CR 44A / Rose St</t>
  </si>
  <si>
    <t>T US 17</t>
  </si>
  <si>
    <t>T TRO CR 44A &gt; Estes Rd</t>
  </si>
  <si>
    <t>Bates Ave</t>
  </si>
  <si>
    <t>exit control on CR 305</t>
  </si>
  <si>
    <t>T US 1 (store)</t>
  </si>
  <si>
    <t>Haselton St</t>
  </si>
  <si>
    <t>TL SR 100</t>
  </si>
  <si>
    <t>E Lakeview Ave &gt; Kurt St</t>
  </si>
  <si>
    <t>continue on SR 100</t>
  </si>
  <si>
    <t>TL John Anderson Hwy &gt; Walter Boardman Ln</t>
  </si>
  <si>
    <t>SS High Bridge Rd</t>
  </si>
  <si>
    <t>John Anderson Dr</t>
  </si>
  <si>
    <t>Essex Dr</t>
  </si>
  <si>
    <t>T Ocean Shore Blvd / SR A1A</t>
  </si>
  <si>
    <t>exit control on US 441</t>
  </si>
  <si>
    <t>START - Inn on the Green, 700 E Burleigh Blvd, Tavares, FL  (OPEN: 0500; CLOSE: 0600)</t>
  </si>
  <si>
    <t>FINISH -  Inn on the Green, 700 E Burleigh Blvd, Tavares, FL  (Open: 1405 Sunday / Close: 0800 Tuesday)</t>
  </si>
  <si>
    <t>route #1622</t>
  </si>
  <si>
    <t>TL Mt Homer Rd</t>
  </si>
  <si>
    <t>SS Huffstetler Dr</t>
  </si>
  <si>
    <t>TL US 441</t>
  </si>
  <si>
    <t>U-turn on US 441 at TL Lake Eustis Dr</t>
  </si>
  <si>
    <t>Nightingale Ln</t>
  </si>
  <si>
    <t>T Mt Homer Rd</t>
  </si>
  <si>
    <t>T Dora Ave</t>
  </si>
  <si>
    <t>Mt Homer Rd</t>
  </si>
  <si>
    <r>
      <t xml:space="preserve">US 441 </t>
    </r>
    <r>
      <rPr>
        <b/>
        <sz val="10"/>
        <color rgb="FFFF0000"/>
        <rFont val="Arial"/>
        <family val="2"/>
      </rPr>
      <t>XXX busy road!</t>
    </r>
  </si>
  <si>
    <t>Control - Chevron, 13530 E Hwy 25, Oklawaha, FL (OPEN: 0632; CLOSE: 0828)</t>
  </si>
  <si>
    <t>Control - Qwik King, 14929 E Hwy 316, Fort McCoy, FL  (OPEN: 0818; CLOSE: 1228)</t>
  </si>
  <si>
    <t>Control - Kangaroo, 400 SR 26, Melrose, FL  (OPEN: 0941; CLOSE: 1536)</t>
  </si>
  <si>
    <t>Control - Swift Cycles, 607 W University Ave, Gainesville, FL (OPEN: 1057; CLOSE: 1828)</t>
  </si>
  <si>
    <t>Control - Kangaroo, 400 SR 26, Melrose, FL  (OPEN: 1242; CLOSE: 2212)</t>
  </si>
  <si>
    <t>OVERNIGHT CONTROL - Inn on the Green, 700 E Burleigh Blvd, Tavares, FL (OPEN: 1714; CLOSE: 0752 Sunday)</t>
  </si>
  <si>
    <t>Control -  Shell/Circle K, 10704 N Hwy 98, Lakeland, FL (OPEN: 2040; CLOSE: 1444 Sunday)</t>
  </si>
  <si>
    <t>Control -  Flying J, 29933 SR 52, San Antonio, FL (OPEN: 2222; CLOSE: 1808 Sunday)</t>
  </si>
  <si>
    <t>Control -  Shell/Circle K, 10704 N Hwy 98, Lakeland, FL (OPEN: 0005 Sunday; CLOSE: 2142 Sunday)</t>
  </si>
  <si>
    <t>OVERNIGHT CONTROL -  Inn on the Green, 700 E Burleigh Blvd, Tavares, FL   (Open: 0352 Sunday / Close: 0659 Monday)</t>
  </si>
  <si>
    <t>CONTROL - Kangaroo / Subway, 1695 N US 17, Seville, FL (Open: 0642 Sunday / Close: 1353 Monday)</t>
  </si>
  <si>
    <t>CONTROL - Kangaroo / Subway, 1695 N US 17, Seville, FL  (Open: 1139 Sunday / Close: 0203 Tuesday)</t>
  </si>
  <si>
    <t>vers. 1 October 2014</t>
  </si>
  <si>
    <t>T CR 314</t>
  </si>
  <si>
    <t>NE 230 Av &gt; NE 127th St Rd &gt; NE 203 Av Rd</t>
  </si>
  <si>
    <t>CR 20A &gt; SR 21</t>
  </si>
  <si>
    <t>backtrack on SR 21</t>
  </si>
  <si>
    <r>
      <t xml:space="preserve">SE 92 Ter </t>
    </r>
    <r>
      <rPr>
        <sz val="10"/>
        <color rgb="FFFF0000"/>
        <rFont val="Arial"/>
        <family val="2"/>
      </rPr>
      <t>XXX loose sand!</t>
    </r>
  </si>
  <si>
    <t>onto Gainesville-Hawthorne State Trail</t>
  </si>
  <si>
    <t>BR</t>
  </si>
  <si>
    <t>at Y junction TRO Hawthorne State Tr (UM)</t>
  </si>
  <si>
    <t>follow signs for "Downtown Connector"</t>
  </si>
  <si>
    <r>
      <t xml:space="preserve">S Main St </t>
    </r>
    <r>
      <rPr>
        <sz val="10"/>
        <color rgb="FFFF0000"/>
        <rFont val="Arial"/>
        <family val="2"/>
      </rPr>
      <t>XXX construction!</t>
    </r>
  </si>
  <si>
    <t>QR = Quick Right</t>
  </si>
  <si>
    <t>QL = Quick Left</t>
  </si>
  <si>
    <t>E University Av &gt; SE 74th St (UM) &gt; Lakeshore Dr</t>
  </si>
  <si>
    <t>CR 234</t>
  </si>
  <si>
    <r>
      <t xml:space="preserve">SE CR 2082 </t>
    </r>
    <r>
      <rPr>
        <sz val="10"/>
        <color rgb="FFFF0000"/>
        <rFont val="Arial"/>
        <family val="2"/>
      </rPr>
      <t>XXX rough road!</t>
    </r>
  </si>
  <si>
    <t>T SR 21</t>
  </si>
  <si>
    <t>backtrack on SR 21 &gt; CR 20A</t>
  </si>
  <si>
    <t xml:space="preserve">SS CR 21 </t>
  </si>
  <si>
    <t>TRO CR 21 / CR 315 S (store 'til 2300)</t>
  </si>
  <si>
    <t>NE 203 Av Rd &gt; NE 127th St Rd &gt; NE 230 Av</t>
  </si>
  <si>
    <t>SS CR 314</t>
  </si>
  <si>
    <t>SS E Hwy 316 (store 'til 2300)</t>
  </si>
  <si>
    <t>continue on CR 314A</t>
  </si>
  <si>
    <t>CR 314A</t>
  </si>
  <si>
    <t>Control - Kangaroo/Subway, 15877 SR 40, Silver Springs, FL (OPEN: 1525; CLOSE: 0400)</t>
  </si>
  <si>
    <t>TL CR 19A</t>
  </si>
  <si>
    <t>T Sunset Ave &gt; Mascotte Empire Rd</t>
  </si>
  <si>
    <t>North CR 577 &gt; Curley Rd</t>
  </si>
  <si>
    <t>E Alt CR 52 / Clinton Ave</t>
  </si>
  <si>
    <t>POSTCARD CONTROL - US Post Office, 704 E Moody Blvd, Bunnell, FL.  Mail postcard (sign, date &amp; time; mark time on brevet card).</t>
  </si>
  <si>
    <t>CR 445</t>
  </si>
  <si>
    <t>T CR 445A</t>
  </si>
  <si>
    <t>CR 445A</t>
  </si>
  <si>
    <t xml:space="preserve">CR 445 </t>
  </si>
  <si>
    <t>Control -  Kangaroo Express, 451 W Myers Blvd, Mascotte, FL (OPEN: 1850; CLOSE: 1104 Sunday)</t>
  </si>
  <si>
    <t>Control -  Kangaroo Express,  451 W Myers Blvd, Mascotte, FL (OPEN: 0205 Sunday; CLOSE: 0236 Monday)</t>
  </si>
  <si>
    <t>CONTROL - Kangaroo / Subway, 1150 Ocean Shore Blvd, Ormond Beach, FL (Open: 0916 Sunday / Close: 2011 Monday)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</si>
</sst>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/>
    <xf numFmtId="0" fontId="2" fillId="0" borderId="0" xfId="0" applyFont="1"/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/>
    <xf numFmtId="164" fontId="2" fillId="0" borderId="7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quotePrefix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/>
    <xf numFmtId="0" fontId="2" fillId="0" borderId="7" xfId="0" quotePrefix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" fillId="2" borderId="6" xfId="0" quotePrefix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64" fontId="1" fillId="2" borderId="5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0" fillId="0" borderId="3" xfId="0" applyNumberForma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view="pageBreakPreview" topLeftCell="A145" zoomScaleNormal="100" zoomScaleSheetLayoutView="100" workbookViewId="0">
      <selection activeCell="I155" sqref="I155"/>
    </sheetView>
  </sheetViews>
  <sheetFormatPr defaultRowHeight="12.75" x14ac:dyDescent="0.2"/>
  <cols>
    <col min="1" max="1" width="4.7109375" style="18" customWidth="1"/>
    <col min="2" max="2" width="6.28515625" style="8" customWidth="1"/>
    <col min="3" max="3" width="6.140625" style="33" customWidth="1"/>
    <col min="4" max="4" width="45.28515625" style="11" customWidth="1"/>
    <col min="5" max="5" width="1.7109375" style="6" customWidth="1"/>
    <col min="6" max="6" width="4.7109375" style="18" customWidth="1"/>
    <col min="7" max="7" width="6.28515625" style="8" customWidth="1"/>
    <col min="8" max="8" width="6.140625" style="33" customWidth="1"/>
    <col min="9" max="9" width="45.28515625" style="11" customWidth="1"/>
    <col min="10" max="16384" width="9.140625" style="6"/>
  </cols>
  <sheetData>
    <row r="1" spans="1:9" x14ac:dyDescent="0.2">
      <c r="A1" s="4" t="s">
        <v>114</v>
      </c>
      <c r="D1" s="9"/>
      <c r="F1" s="4"/>
      <c r="I1" s="9" t="s">
        <v>115</v>
      </c>
    </row>
    <row r="2" spans="1:9" ht="13.5" thickBot="1" x14ac:dyDescent="0.25">
      <c r="A2" s="32" t="s">
        <v>7</v>
      </c>
      <c r="B2" s="32" t="s">
        <v>0</v>
      </c>
      <c r="C2" s="2"/>
      <c r="D2" s="47" t="s">
        <v>173</v>
      </c>
      <c r="F2" s="32" t="s">
        <v>7</v>
      </c>
      <c r="G2" s="32" t="s">
        <v>0</v>
      </c>
      <c r="H2" s="2"/>
      <c r="I2" s="47" t="s">
        <v>195</v>
      </c>
    </row>
    <row r="3" spans="1:9" ht="31.5" customHeight="1" thickBot="1" x14ac:dyDescent="0.25">
      <c r="A3" s="34">
        <v>0</v>
      </c>
      <c r="B3" s="35">
        <v>0</v>
      </c>
      <c r="C3" s="36" t="s">
        <v>1</v>
      </c>
      <c r="D3" s="37" t="s">
        <v>171</v>
      </c>
      <c r="F3" s="43">
        <v>0</v>
      </c>
      <c r="G3" s="7">
        <f>SUM(B39+F3)</f>
        <v>125.7</v>
      </c>
      <c r="H3" s="44" t="s">
        <v>2</v>
      </c>
      <c r="I3" s="20" t="s">
        <v>48</v>
      </c>
    </row>
    <row r="4" spans="1:9" x14ac:dyDescent="0.2">
      <c r="A4" s="10">
        <v>0</v>
      </c>
      <c r="B4" s="10">
        <v>0</v>
      </c>
      <c r="C4" s="3" t="s">
        <v>2</v>
      </c>
      <c r="D4" s="19" t="s">
        <v>8</v>
      </c>
      <c r="F4" s="10">
        <v>0.4</v>
      </c>
      <c r="G4" s="10">
        <f>SUM(G3+F4)</f>
        <v>126.10000000000001</v>
      </c>
      <c r="H4" s="3" t="s">
        <v>3</v>
      </c>
      <c r="I4" s="19" t="s">
        <v>47</v>
      </c>
    </row>
    <row r="5" spans="1:9" x14ac:dyDescent="0.2">
      <c r="A5" s="7">
        <v>1.1000000000000001</v>
      </c>
      <c r="B5" s="10">
        <f t="shared" ref="B5:B38" si="0">SUM(B4+A5)</f>
        <v>1.1000000000000001</v>
      </c>
      <c r="C5" s="1" t="s">
        <v>3</v>
      </c>
      <c r="D5" s="20" t="s">
        <v>9</v>
      </c>
      <c r="F5" s="7">
        <v>2.6</v>
      </c>
      <c r="G5" s="10">
        <f>SUM(G4+F5)</f>
        <v>128.70000000000002</v>
      </c>
      <c r="H5" s="1" t="s">
        <v>2</v>
      </c>
      <c r="I5" s="20" t="s">
        <v>49</v>
      </c>
    </row>
    <row r="6" spans="1:9" x14ac:dyDescent="0.2">
      <c r="A6" s="7">
        <v>1.3</v>
      </c>
      <c r="B6" s="10">
        <f t="shared" si="0"/>
        <v>2.4000000000000004</v>
      </c>
      <c r="C6" s="1" t="s">
        <v>3</v>
      </c>
      <c r="D6" s="20" t="s">
        <v>10</v>
      </c>
      <c r="F6" s="7">
        <v>4.4000000000000004</v>
      </c>
      <c r="G6" s="10">
        <f t="shared" ref="G6:G22" si="1">SUM(G5+F6)</f>
        <v>133.10000000000002</v>
      </c>
      <c r="H6" s="1" t="s">
        <v>2</v>
      </c>
      <c r="I6" s="20" t="s">
        <v>50</v>
      </c>
    </row>
    <row r="7" spans="1:9" x14ac:dyDescent="0.2">
      <c r="A7" s="7">
        <v>0.7</v>
      </c>
      <c r="B7" s="10">
        <f t="shared" si="0"/>
        <v>3.1000000000000005</v>
      </c>
      <c r="C7" s="1" t="s">
        <v>3</v>
      </c>
      <c r="D7" s="20" t="s">
        <v>15</v>
      </c>
      <c r="F7" s="7">
        <v>0.9</v>
      </c>
      <c r="G7" s="10">
        <f t="shared" si="1"/>
        <v>134.00000000000003</v>
      </c>
      <c r="H7" s="1" t="s">
        <v>2</v>
      </c>
      <c r="I7" s="20" t="s">
        <v>46</v>
      </c>
    </row>
    <row r="8" spans="1:9" ht="14.25" customHeight="1" x14ac:dyDescent="0.2">
      <c r="A8" s="7">
        <v>1.2</v>
      </c>
      <c r="B8" s="10">
        <f t="shared" si="0"/>
        <v>4.3000000000000007</v>
      </c>
      <c r="C8" s="1" t="s">
        <v>3</v>
      </c>
      <c r="D8" s="21" t="s">
        <v>11</v>
      </c>
      <c r="F8" s="7">
        <v>2.2000000000000002</v>
      </c>
      <c r="G8" s="10">
        <f t="shared" si="1"/>
        <v>136.20000000000002</v>
      </c>
      <c r="H8" s="1" t="s">
        <v>3</v>
      </c>
      <c r="I8" s="21" t="s">
        <v>208</v>
      </c>
    </row>
    <row r="9" spans="1:9" x14ac:dyDescent="0.2">
      <c r="A9" s="7">
        <v>0.8</v>
      </c>
      <c r="B9" s="10">
        <f t="shared" si="0"/>
        <v>5.1000000000000005</v>
      </c>
      <c r="C9" s="1" t="s">
        <v>3</v>
      </c>
      <c r="D9" s="20" t="s">
        <v>12</v>
      </c>
      <c r="F9" s="7">
        <v>3.8</v>
      </c>
      <c r="G9" s="10">
        <f t="shared" si="1"/>
        <v>140.00000000000003</v>
      </c>
      <c r="H9" s="1" t="s">
        <v>3</v>
      </c>
      <c r="I9" s="20" t="s">
        <v>51</v>
      </c>
    </row>
    <row r="10" spans="1:9" x14ac:dyDescent="0.2">
      <c r="A10" s="7">
        <v>11.6</v>
      </c>
      <c r="B10" s="10">
        <f t="shared" si="0"/>
        <v>16.7</v>
      </c>
      <c r="C10" s="1" t="s">
        <v>3</v>
      </c>
      <c r="D10" s="20" t="s">
        <v>13</v>
      </c>
      <c r="F10" s="7">
        <v>1.7</v>
      </c>
      <c r="G10" s="10">
        <f t="shared" si="1"/>
        <v>141.70000000000002</v>
      </c>
      <c r="H10" s="1" t="s">
        <v>2</v>
      </c>
      <c r="I10" s="20" t="s">
        <v>210</v>
      </c>
    </row>
    <row r="11" spans="1:9" x14ac:dyDescent="0.2">
      <c r="A11" s="7">
        <v>1.6</v>
      </c>
      <c r="B11" s="10">
        <f t="shared" si="0"/>
        <v>18.3</v>
      </c>
      <c r="C11" s="1" t="s">
        <v>2</v>
      </c>
      <c r="D11" s="20" t="s">
        <v>14</v>
      </c>
      <c r="F11" s="7">
        <v>1.8</v>
      </c>
      <c r="G11" s="10">
        <f t="shared" si="1"/>
        <v>143.50000000000003</v>
      </c>
      <c r="H11" s="1" t="s">
        <v>3</v>
      </c>
      <c r="I11" s="20" t="s">
        <v>209</v>
      </c>
    </row>
    <row r="12" spans="1:9" x14ac:dyDescent="0.2">
      <c r="A12" s="7">
        <v>7.7</v>
      </c>
      <c r="B12" s="10">
        <f t="shared" si="0"/>
        <v>26</v>
      </c>
      <c r="C12" s="1" t="s">
        <v>3</v>
      </c>
      <c r="D12" s="21" t="s">
        <v>59</v>
      </c>
      <c r="F12" s="7">
        <v>4.4000000000000004</v>
      </c>
      <c r="G12" s="10">
        <f t="shared" si="1"/>
        <v>147.90000000000003</v>
      </c>
      <c r="H12" s="1" t="s">
        <v>2</v>
      </c>
      <c r="I12" s="20" t="s">
        <v>52</v>
      </c>
    </row>
    <row r="13" spans="1:9" x14ac:dyDescent="0.2">
      <c r="A13" s="7">
        <v>1.8</v>
      </c>
      <c r="B13" s="10">
        <f t="shared" si="0"/>
        <v>27.8</v>
      </c>
      <c r="C13" s="1" t="s">
        <v>3</v>
      </c>
      <c r="D13" s="21" t="s">
        <v>54</v>
      </c>
      <c r="F13" s="7">
        <v>10.9</v>
      </c>
      <c r="G13" s="10">
        <f t="shared" si="1"/>
        <v>158.80000000000004</v>
      </c>
      <c r="H13" s="1" t="s">
        <v>3</v>
      </c>
      <c r="I13" s="20" t="s">
        <v>211</v>
      </c>
    </row>
    <row r="14" spans="1:9" ht="13.5" thickBot="1" x14ac:dyDescent="0.25">
      <c r="A14" s="45">
        <v>4.5999999999999996</v>
      </c>
      <c r="B14" s="12">
        <f t="shared" si="0"/>
        <v>32.4</v>
      </c>
      <c r="C14" s="2" t="s">
        <v>3</v>
      </c>
      <c r="D14" s="46" t="s">
        <v>55</v>
      </c>
      <c r="F14" s="7">
        <v>1.5</v>
      </c>
      <c r="G14" s="10">
        <f t="shared" si="1"/>
        <v>160.30000000000004</v>
      </c>
      <c r="H14" s="1" t="s">
        <v>4</v>
      </c>
      <c r="I14" s="20" t="s">
        <v>44</v>
      </c>
    </row>
    <row r="15" spans="1:9" ht="27" customHeight="1" thickBot="1" x14ac:dyDescent="0.25">
      <c r="A15" s="34">
        <v>0</v>
      </c>
      <c r="B15" s="35">
        <f t="shared" si="0"/>
        <v>32.4</v>
      </c>
      <c r="C15" s="36" t="s">
        <v>56</v>
      </c>
      <c r="D15" s="37" t="s">
        <v>183</v>
      </c>
      <c r="F15" s="34">
        <v>0</v>
      </c>
      <c r="G15" s="35">
        <f>SUM(G14+F15)</f>
        <v>160.30000000000004</v>
      </c>
      <c r="H15" s="36" t="s">
        <v>2</v>
      </c>
      <c r="I15" s="37" t="s">
        <v>187</v>
      </c>
    </row>
    <row r="16" spans="1:9" x14ac:dyDescent="0.2">
      <c r="A16" s="10">
        <v>0</v>
      </c>
      <c r="B16" s="10">
        <f t="shared" si="0"/>
        <v>32.4</v>
      </c>
      <c r="C16" s="3" t="s">
        <v>3</v>
      </c>
      <c r="D16" s="23" t="s">
        <v>57</v>
      </c>
      <c r="F16" s="12">
        <v>0</v>
      </c>
      <c r="G16" s="10">
        <f>SUM(G15+F16)</f>
        <v>160.30000000000004</v>
      </c>
      <c r="H16" s="3" t="s">
        <v>3</v>
      </c>
      <c r="I16" s="30" t="s">
        <v>212</v>
      </c>
    </row>
    <row r="17" spans="1:9" x14ac:dyDescent="0.2">
      <c r="A17" s="7">
        <v>0</v>
      </c>
      <c r="B17" s="10">
        <f t="shared" si="0"/>
        <v>32.4</v>
      </c>
      <c r="C17" s="1" t="s">
        <v>56</v>
      </c>
      <c r="D17" s="21" t="s">
        <v>58</v>
      </c>
      <c r="F17" s="7">
        <v>11</v>
      </c>
      <c r="G17" s="7">
        <f t="shared" si="1"/>
        <v>171.30000000000004</v>
      </c>
      <c r="H17" s="1" t="s">
        <v>2</v>
      </c>
      <c r="I17" s="21" t="s">
        <v>213</v>
      </c>
    </row>
    <row r="18" spans="1:9" x14ac:dyDescent="0.2">
      <c r="A18" s="7">
        <v>4.5999999999999996</v>
      </c>
      <c r="B18" s="10">
        <f t="shared" si="0"/>
        <v>37</v>
      </c>
      <c r="C18" s="1" t="s">
        <v>3</v>
      </c>
      <c r="D18" s="21" t="s">
        <v>60</v>
      </c>
      <c r="F18" s="7">
        <v>6.6</v>
      </c>
      <c r="G18" s="7">
        <f t="shared" si="1"/>
        <v>177.90000000000003</v>
      </c>
      <c r="H18" s="1" t="s">
        <v>202</v>
      </c>
      <c r="I18" s="21" t="s">
        <v>214</v>
      </c>
    </row>
    <row r="19" spans="1:9" x14ac:dyDescent="0.2">
      <c r="A19" s="10">
        <v>14.8</v>
      </c>
      <c r="B19" s="10">
        <f t="shared" si="0"/>
        <v>51.8</v>
      </c>
      <c r="C19" s="1" t="s">
        <v>2</v>
      </c>
      <c r="D19" s="19" t="s">
        <v>196</v>
      </c>
      <c r="F19" s="7">
        <v>3.6</v>
      </c>
      <c r="G19" s="7">
        <f t="shared" si="1"/>
        <v>181.50000000000003</v>
      </c>
      <c r="H19" s="1" t="s">
        <v>3</v>
      </c>
      <c r="I19" s="21" t="s">
        <v>40</v>
      </c>
    </row>
    <row r="20" spans="1:9" x14ac:dyDescent="0.2">
      <c r="A20" s="7">
        <v>7.8</v>
      </c>
      <c r="B20" s="10">
        <f t="shared" si="0"/>
        <v>59.599999999999994</v>
      </c>
      <c r="C20" s="1" t="s">
        <v>3</v>
      </c>
      <c r="D20" s="20" t="s">
        <v>197</v>
      </c>
      <c r="F20" s="7">
        <v>2.7</v>
      </c>
      <c r="G20" s="10">
        <f t="shared" si="1"/>
        <v>184.20000000000002</v>
      </c>
      <c r="H20" s="1" t="s">
        <v>2</v>
      </c>
      <c r="I20" s="21" t="s">
        <v>53</v>
      </c>
    </row>
    <row r="21" spans="1:9" ht="13.5" thickBot="1" x14ac:dyDescent="0.25">
      <c r="A21" s="7">
        <v>4.5</v>
      </c>
      <c r="B21" s="10">
        <f t="shared" si="0"/>
        <v>64.099999999999994</v>
      </c>
      <c r="C21" s="1" t="s">
        <v>3</v>
      </c>
      <c r="D21" s="20" t="s">
        <v>38</v>
      </c>
      <c r="F21" s="7">
        <v>5.5</v>
      </c>
      <c r="G21" s="10">
        <f t="shared" si="1"/>
        <v>189.70000000000002</v>
      </c>
      <c r="H21" s="1" t="s">
        <v>3</v>
      </c>
      <c r="I21" s="21" t="s">
        <v>217</v>
      </c>
    </row>
    <row r="22" spans="1:9" ht="26.25" customHeight="1" thickBot="1" x14ac:dyDescent="0.25">
      <c r="A22" s="34">
        <v>5.6</v>
      </c>
      <c r="B22" s="35">
        <f>SUM(B21+A22)</f>
        <v>69.699999999999989</v>
      </c>
      <c r="C22" s="36" t="s">
        <v>2</v>
      </c>
      <c r="D22" s="37" t="s">
        <v>184</v>
      </c>
      <c r="F22" s="7">
        <v>5.6</v>
      </c>
      <c r="G22" s="10">
        <f t="shared" si="1"/>
        <v>195.3</v>
      </c>
      <c r="H22" s="1" t="s">
        <v>2</v>
      </c>
      <c r="I22" s="21" t="s">
        <v>215</v>
      </c>
    </row>
    <row r="23" spans="1:9" ht="13.5" customHeight="1" x14ac:dyDescent="0.2">
      <c r="A23" s="10">
        <v>0</v>
      </c>
      <c r="B23" s="10">
        <f t="shared" si="0"/>
        <v>69.699999999999989</v>
      </c>
      <c r="C23" s="3" t="s">
        <v>2</v>
      </c>
      <c r="D23" s="19" t="s">
        <v>39</v>
      </c>
      <c r="F23" s="7">
        <v>4.5</v>
      </c>
      <c r="G23" s="10">
        <f t="shared" ref="G23:G27" si="2">SUM(G22+F23)</f>
        <v>199.8</v>
      </c>
      <c r="H23" s="1" t="s">
        <v>2</v>
      </c>
      <c r="I23" s="20" t="s">
        <v>216</v>
      </c>
    </row>
    <row r="24" spans="1:9" ht="13.5" thickBot="1" x14ac:dyDescent="0.25">
      <c r="A24" s="7">
        <v>5.5</v>
      </c>
      <c r="B24" s="10">
        <f t="shared" si="0"/>
        <v>75.199999999999989</v>
      </c>
      <c r="C24" s="1" t="s">
        <v>3</v>
      </c>
      <c r="D24" s="20" t="s">
        <v>40</v>
      </c>
      <c r="F24" s="45">
        <v>7.8</v>
      </c>
      <c r="G24" s="12">
        <f t="shared" si="2"/>
        <v>207.60000000000002</v>
      </c>
      <c r="H24" s="2" t="s">
        <v>3</v>
      </c>
      <c r="I24" s="46" t="s">
        <v>219</v>
      </c>
    </row>
    <row r="25" spans="1:9" ht="26.25" thickBot="1" x14ac:dyDescent="0.25">
      <c r="A25" s="7">
        <v>2.7</v>
      </c>
      <c r="B25" s="10">
        <f t="shared" si="0"/>
        <v>77.899999999999991</v>
      </c>
      <c r="C25" s="1" t="s">
        <v>2</v>
      </c>
      <c r="D25" s="20" t="s">
        <v>41</v>
      </c>
      <c r="F25" s="34">
        <v>7</v>
      </c>
      <c r="G25" s="35">
        <f t="shared" si="2"/>
        <v>214.60000000000002</v>
      </c>
      <c r="H25" s="36" t="s">
        <v>3</v>
      </c>
      <c r="I25" s="37" t="s">
        <v>220</v>
      </c>
    </row>
    <row r="26" spans="1:9" x14ac:dyDescent="0.2">
      <c r="A26" s="7">
        <v>3.6</v>
      </c>
      <c r="B26" s="7">
        <f t="shared" si="0"/>
        <v>81.499999999999986</v>
      </c>
      <c r="C26" s="1" t="s">
        <v>42</v>
      </c>
      <c r="D26" s="20" t="s">
        <v>43</v>
      </c>
      <c r="F26" s="10">
        <v>0</v>
      </c>
      <c r="G26" s="10">
        <f t="shared" si="2"/>
        <v>214.60000000000002</v>
      </c>
      <c r="H26" s="3" t="s">
        <v>3</v>
      </c>
      <c r="I26" s="23" t="s">
        <v>218</v>
      </c>
    </row>
    <row r="27" spans="1:9" x14ac:dyDescent="0.2">
      <c r="A27" s="7">
        <v>6.6</v>
      </c>
      <c r="B27" s="7">
        <f t="shared" si="0"/>
        <v>88.09999999999998</v>
      </c>
      <c r="C27" s="1" t="s">
        <v>3</v>
      </c>
      <c r="D27" s="21" t="s">
        <v>198</v>
      </c>
      <c r="F27" s="7">
        <v>9.6</v>
      </c>
      <c r="G27" s="7">
        <f t="shared" si="2"/>
        <v>224.20000000000002</v>
      </c>
      <c r="H27" s="1" t="s">
        <v>2</v>
      </c>
      <c r="I27" s="20" t="s">
        <v>16</v>
      </c>
    </row>
    <row r="28" spans="1:9" ht="13.5" customHeight="1" thickBot="1" x14ac:dyDescent="0.25">
      <c r="A28" s="7">
        <v>11</v>
      </c>
      <c r="B28" s="7">
        <f t="shared" si="0"/>
        <v>99.09999999999998</v>
      </c>
      <c r="C28" s="1" t="s">
        <v>4</v>
      </c>
      <c r="D28" s="20" t="s">
        <v>44</v>
      </c>
      <c r="F28" s="7">
        <v>7.7</v>
      </c>
      <c r="G28" s="7">
        <f t="shared" ref="G28:G34" si="3">SUM(G27+F28)</f>
        <v>231.9</v>
      </c>
      <c r="H28" s="1" t="s">
        <v>3</v>
      </c>
      <c r="I28" s="20" t="s">
        <v>13</v>
      </c>
    </row>
    <row r="29" spans="1:9" ht="26.25" thickBot="1" x14ac:dyDescent="0.25">
      <c r="A29" s="34">
        <v>0</v>
      </c>
      <c r="B29" s="35">
        <f>SUM(B28+A29)</f>
        <v>99.09999999999998</v>
      </c>
      <c r="C29" s="36" t="s">
        <v>2</v>
      </c>
      <c r="D29" s="37" t="s">
        <v>185</v>
      </c>
      <c r="F29" s="7">
        <v>1.6</v>
      </c>
      <c r="G29" s="7">
        <f t="shared" si="3"/>
        <v>233.5</v>
      </c>
      <c r="H29" s="1" t="s">
        <v>2</v>
      </c>
      <c r="I29" s="21" t="s">
        <v>17</v>
      </c>
    </row>
    <row r="30" spans="1:9" x14ac:dyDescent="0.2">
      <c r="A30" s="12">
        <v>0</v>
      </c>
      <c r="B30" s="12">
        <f>SUM(B29+A30)</f>
        <v>99.09999999999998</v>
      </c>
      <c r="C30" s="3" t="s">
        <v>3</v>
      </c>
      <c r="D30" s="30" t="s">
        <v>199</v>
      </c>
      <c r="F30" s="7">
        <v>11.6</v>
      </c>
      <c r="G30" s="7">
        <f t="shared" si="3"/>
        <v>245.1</v>
      </c>
      <c r="H30" s="1" t="s">
        <v>2</v>
      </c>
      <c r="I30" s="21" t="s">
        <v>18</v>
      </c>
    </row>
    <row r="31" spans="1:9" x14ac:dyDescent="0.2">
      <c r="A31" s="7">
        <v>1.5</v>
      </c>
      <c r="B31" s="7">
        <f t="shared" si="0"/>
        <v>100.59999999999998</v>
      </c>
      <c r="C31" s="31" t="s">
        <v>2</v>
      </c>
      <c r="D31" s="21" t="s">
        <v>45</v>
      </c>
      <c r="F31" s="7">
        <v>0.5</v>
      </c>
      <c r="G31" s="10">
        <f t="shared" si="3"/>
        <v>245.6</v>
      </c>
      <c r="H31" s="1" t="s">
        <v>3</v>
      </c>
      <c r="I31" s="21" t="s">
        <v>19</v>
      </c>
    </row>
    <row r="32" spans="1:9" ht="12.75" customHeight="1" x14ac:dyDescent="0.2">
      <c r="A32" s="10">
        <v>10.9</v>
      </c>
      <c r="B32" s="10">
        <f t="shared" si="0"/>
        <v>111.49999999999999</v>
      </c>
      <c r="C32" s="3" t="s">
        <v>3</v>
      </c>
      <c r="D32" s="22" t="s">
        <v>61</v>
      </c>
      <c r="F32" s="7">
        <v>0.1</v>
      </c>
      <c r="G32" s="10">
        <f t="shared" si="3"/>
        <v>245.7</v>
      </c>
      <c r="H32" s="1" t="s">
        <v>2</v>
      </c>
      <c r="I32" s="21" t="s">
        <v>20</v>
      </c>
    </row>
    <row r="33" spans="1:9" ht="14.25" customHeight="1" x14ac:dyDescent="0.2">
      <c r="A33" s="92">
        <v>4.4000000000000004</v>
      </c>
      <c r="B33" s="10">
        <f t="shared" si="0"/>
        <v>115.89999999999999</v>
      </c>
      <c r="C33" s="1" t="s">
        <v>3</v>
      </c>
      <c r="D33" s="91" t="s">
        <v>200</v>
      </c>
      <c r="F33" s="7">
        <v>1.2</v>
      </c>
      <c r="G33" s="10">
        <f t="shared" si="3"/>
        <v>246.89999999999998</v>
      </c>
      <c r="H33" s="1" t="s">
        <v>2</v>
      </c>
      <c r="I33" s="21" t="s">
        <v>21</v>
      </c>
    </row>
    <row r="34" spans="1:9" ht="14.25" customHeight="1" x14ac:dyDescent="0.2">
      <c r="A34" s="7">
        <v>0</v>
      </c>
      <c r="B34" s="10">
        <f t="shared" si="0"/>
        <v>115.89999999999999</v>
      </c>
      <c r="C34" s="1" t="s">
        <v>56</v>
      </c>
      <c r="D34" s="50" t="s">
        <v>201</v>
      </c>
      <c r="F34" s="7">
        <v>1.2</v>
      </c>
      <c r="G34" s="10">
        <f t="shared" si="3"/>
        <v>248.09999999999997</v>
      </c>
      <c r="H34" s="1" t="s">
        <v>2</v>
      </c>
      <c r="I34" s="21" t="s">
        <v>174</v>
      </c>
    </row>
    <row r="35" spans="1:9" x14ac:dyDescent="0.2">
      <c r="A35" s="7">
        <v>5</v>
      </c>
      <c r="B35" s="10">
        <f t="shared" si="0"/>
        <v>120.89999999999999</v>
      </c>
      <c r="C35" s="1" t="s">
        <v>202</v>
      </c>
      <c r="D35" s="50" t="s">
        <v>203</v>
      </c>
      <c r="F35" s="7">
        <v>0.8</v>
      </c>
      <c r="G35" s="10">
        <f>SUM(G34+F35)</f>
        <v>248.89999999999998</v>
      </c>
      <c r="H35" s="1" t="s">
        <v>2</v>
      </c>
      <c r="I35" s="21" t="s">
        <v>175</v>
      </c>
    </row>
    <row r="36" spans="1:9" x14ac:dyDescent="0.2">
      <c r="A36" s="7">
        <v>1.7</v>
      </c>
      <c r="B36" s="10">
        <f t="shared" si="0"/>
        <v>122.6</v>
      </c>
      <c r="C36" s="1" t="s">
        <v>42</v>
      </c>
      <c r="D36" s="50" t="s">
        <v>204</v>
      </c>
      <c r="F36" s="7">
        <v>0.6</v>
      </c>
      <c r="G36" s="10">
        <f>SUM(G35+F36)</f>
        <v>249.49999999999997</v>
      </c>
      <c r="H36" s="1" t="s">
        <v>2</v>
      </c>
      <c r="I36" s="21" t="s">
        <v>176</v>
      </c>
    </row>
    <row r="37" spans="1:9" ht="13.5" thickBot="1" x14ac:dyDescent="0.25">
      <c r="A37" s="7">
        <v>1.9</v>
      </c>
      <c r="B37" s="10">
        <f t="shared" si="0"/>
        <v>124.5</v>
      </c>
      <c r="C37" s="1" t="s">
        <v>2</v>
      </c>
      <c r="D37" s="20" t="s">
        <v>205</v>
      </c>
      <c r="F37" s="7">
        <v>0.7</v>
      </c>
      <c r="G37" s="10">
        <f>SUM(G36+F37)</f>
        <v>250.19999999999996</v>
      </c>
      <c r="H37" s="1" t="s">
        <v>3</v>
      </c>
      <c r="I37" s="20" t="s">
        <v>177</v>
      </c>
    </row>
    <row r="38" spans="1:9" ht="39.75" customHeight="1" thickBot="1" x14ac:dyDescent="0.25">
      <c r="A38" s="45">
        <v>0.8</v>
      </c>
      <c r="B38" s="45">
        <f t="shared" si="0"/>
        <v>125.3</v>
      </c>
      <c r="C38" s="2" t="s">
        <v>3</v>
      </c>
      <c r="D38" s="51" t="s">
        <v>62</v>
      </c>
      <c r="F38" s="38">
        <v>0.1</v>
      </c>
      <c r="G38" s="35">
        <f>SUM(G37+F38)</f>
        <v>250.29999999999995</v>
      </c>
      <c r="H38" s="39" t="s">
        <v>2</v>
      </c>
      <c r="I38" s="37" t="s">
        <v>188</v>
      </c>
    </row>
    <row r="39" spans="1:9" ht="27.75" customHeight="1" thickBot="1" x14ac:dyDescent="0.25">
      <c r="A39" s="34">
        <v>0.4</v>
      </c>
      <c r="B39" s="35">
        <f>SUM(B38+A39)</f>
        <v>125.7</v>
      </c>
      <c r="C39" s="36" t="s">
        <v>3</v>
      </c>
      <c r="D39" s="37" t="s">
        <v>186</v>
      </c>
      <c r="I39" s="24"/>
    </row>
    <row r="40" spans="1:9" x14ac:dyDescent="0.2">
      <c r="A40" s="25"/>
      <c r="B40" s="25"/>
      <c r="C40" s="26"/>
      <c r="D40" s="27"/>
      <c r="I40" s="24"/>
    </row>
    <row r="41" spans="1:9" x14ac:dyDescent="0.2">
      <c r="A41" s="48"/>
      <c r="B41" s="48"/>
      <c r="C41" s="49"/>
      <c r="D41" s="24"/>
      <c r="I41" s="24"/>
    </row>
    <row r="42" spans="1:9" x14ac:dyDescent="0.2">
      <c r="A42" s="48"/>
      <c r="B42" s="48"/>
      <c r="C42" s="49"/>
      <c r="D42" s="24"/>
      <c r="I42" s="40"/>
    </row>
    <row r="43" spans="1:9" x14ac:dyDescent="0.2">
      <c r="A43" s="41" t="s">
        <v>23</v>
      </c>
      <c r="B43" s="42"/>
      <c r="C43" s="42"/>
      <c r="I43" s="40"/>
    </row>
    <row r="44" spans="1:9" x14ac:dyDescent="0.2">
      <c r="A44" t="s">
        <v>24</v>
      </c>
      <c r="B44" s="6"/>
      <c r="C44"/>
      <c r="I44" s="40"/>
    </row>
    <row r="45" spans="1:9" x14ac:dyDescent="0.2">
      <c r="A45" t="s">
        <v>25</v>
      </c>
      <c r="B45"/>
      <c r="C45"/>
      <c r="I45" s="40"/>
    </row>
    <row r="46" spans="1:9" x14ac:dyDescent="0.2">
      <c r="A46" t="s">
        <v>26</v>
      </c>
      <c r="B46"/>
      <c r="C46"/>
      <c r="I46" s="40"/>
    </row>
    <row r="47" spans="1:9" x14ac:dyDescent="0.2">
      <c r="A47" t="s">
        <v>27</v>
      </c>
      <c r="B47"/>
      <c r="C47"/>
    </row>
    <row r="48" spans="1:9" x14ac:dyDescent="0.2">
      <c r="A48" t="s">
        <v>28</v>
      </c>
      <c r="B48"/>
      <c r="C48"/>
    </row>
    <row r="49" spans="1:9" ht="13.5" customHeight="1" x14ac:dyDescent="0.2">
      <c r="A49" s="6" t="s">
        <v>206</v>
      </c>
      <c r="B49"/>
      <c r="C49"/>
    </row>
    <row r="50" spans="1:9" x14ac:dyDescent="0.2">
      <c r="A50" s="6" t="s">
        <v>207</v>
      </c>
      <c r="B50"/>
      <c r="C50"/>
    </row>
    <row r="51" spans="1:9" x14ac:dyDescent="0.2">
      <c r="A51" s="6" t="s">
        <v>29</v>
      </c>
      <c r="B51"/>
      <c r="C51"/>
    </row>
    <row r="52" spans="1:9" s="15" customFormat="1" x14ac:dyDescent="0.2">
      <c r="A52" s="6" t="s">
        <v>30</v>
      </c>
      <c r="B52"/>
      <c r="C52"/>
      <c r="D52" s="11"/>
      <c r="E52" s="6"/>
      <c r="F52" s="18"/>
      <c r="G52" s="8"/>
      <c r="H52" s="33"/>
      <c r="I52" s="11"/>
    </row>
    <row r="53" spans="1:9" x14ac:dyDescent="0.2">
      <c r="A53" t="s">
        <v>31</v>
      </c>
      <c r="B53"/>
      <c r="C53"/>
      <c r="F53" s="28"/>
    </row>
    <row r="54" spans="1:9" ht="30" customHeight="1" x14ac:dyDescent="0.2">
      <c r="A54" t="s">
        <v>32</v>
      </c>
      <c r="B54"/>
      <c r="C54"/>
      <c r="I54" s="29"/>
    </row>
    <row r="55" spans="1:9" x14ac:dyDescent="0.2">
      <c r="A55" t="s">
        <v>33</v>
      </c>
      <c r="B55"/>
      <c r="C55"/>
      <c r="I55" s="29"/>
    </row>
    <row r="56" spans="1:9" x14ac:dyDescent="0.2">
      <c r="A56" t="s">
        <v>34</v>
      </c>
      <c r="B56"/>
      <c r="I56" s="29"/>
    </row>
    <row r="57" spans="1:9" x14ac:dyDescent="0.2">
      <c r="A57" t="s">
        <v>35</v>
      </c>
      <c r="B57"/>
      <c r="C57"/>
      <c r="F57" s="5" t="s">
        <v>5</v>
      </c>
    </row>
    <row r="58" spans="1:9" x14ac:dyDescent="0.2">
      <c r="A58" s="18" t="s">
        <v>37</v>
      </c>
      <c r="C58" s="49"/>
      <c r="D58" s="24"/>
      <c r="F58" s="5" t="s">
        <v>22</v>
      </c>
    </row>
    <row r="59" spans="1:9" x14ac:dyDescent="0.2">
      <c r="A59" t="s">
        <v>36</v>
      </c>
      <c r="B59"/>
      <c r="C59" s="49"/>
      <c r="D59" s="24"/>
      <c r="F59" s="5" t="s">
        <v>6</v>
      </c>
    </row>
    <row r="60" spans="1:9" x14ac:dyDescent="0.2">
      <c r="A60" s="48"/>
      <c r="B60" s="48"/>
      <c r="C60" s="49"/>
      <c r="D60" s="24"/>
      <c r="I60" s="40"/>
    </row>
    <row r="61" spans="1:9" x14ac:dyDescent="0.2">
      <c r="A61" s="48"/>
      <c r="B61" s="48"/>
      <c r="C61" s="49"/>
      <c r="D61" s="24"/>
      <c r="I61" s="40"/>
    </row>
    <row r="62" spans="1:9" x14ac:dyDescent="0.2">
      <c r="A62" s="48"/>
      <c r="B62" s="48"/>
      <c r="C62" s="49"/>
      <c r="D62" s="24"/>
      <c r="I62" s="40"/>
    </row>
    <row r="63" spans="1:9" x14ac:dyDescent="0.2">
      <c r="A63" s="48"/>
      <c r="B63" s="48"/>
      <c r="C63" s="49"/>
      <c r="D63" s="24"/>
      <c r="I63" s="40"/>
    </row>
    <row r="64" spans="1:9" x14ac:dyDescent="0.2">
      <c r="A64" s="48"/>
      <c r="B64" s="48"/>
      <c r="C64" s="49"/>
      <c r="D64" s="24"/>
      <c r="I64" s="40"/>
    </row>
    <row r="65" spans="1:9" x14ac:dyDescent="0.2">
      <c r="A65" s="4" t="s">
        <v>114</v>
      </c>
      <c r="D65" s="9"/>
      <c r="I65" s="9" t="s">
        <v>113</v>
      </c>
    </row>
    <row r="66" spans="1:9" ht="13.5" customHeight="1" x14ac:dyDescent="0.2">
      <c r="A66" s="32" t="s">
        <v>7</v>
      </c>
      <c r="B66" s="32" t="s">
        <v>0</v>
      </c>
      <c r="C66" s="2"/>
      <c r="D66" s="47"/>
      <c r="F66" s="32" t="s">
        <v>7</v>
      </c>
      <c r="G66" s="32" t="s">
        <v>0</v>
      </c>
      <c r="H66" s="2"/>
      <c r="I66" s="47"/>
    </row>
    <row r="67" spans="1:9" x14ac:dyDescent="0.2">
      <c r="A67" s="7">
        <v>0</v>
      </c>
      <c r="B67" s="7">
        <f>SUM(G38+A67)</f>
        <v>250.29999999999995</v>
      </c>
      <c r="C67" s="1" t="s">
        <v>2</v>
      </c>
      <c r="D67" s="20" t="s">
        <v>8</v>
      </c>
      <c r="F67" s="43">
        <v>0</v>
      </c>
      <c r="G67" s="7">
        <f>SUM(B105+F67)</f>
        <v>346.2999999999999</v>
      </c>
      <c r="H67" s="44" t="s">
        <v>3</v>
      </c>
      <c r="I67" s="20" t="s">
        <v>63</v>
      </c>
    </row>
    <row r="68" spans="1:9" x14ac:dyDescent="0.2">
      <c r="A68" s="7">
        <v>0.4</v>
      </c>
      <c r="B68" s="10">
        <f t="shared" ref="B68:B105" si="4">SUM(B67+A68)</f>
        <v>250.69999999999996</v>
      </c>
      <c r="C68" s="1" t="s">
        <v>2</v>
      </c>
      <c r="D68" s="20" t="s">
        <v>178</v>
      </c>
      <c r="F68" s="10">
        <v>0.1</v>
      </c>
      <c r="G68" s="10">
        <f>SUM(G67+F68)</f>
        <v>346.39999999999992</v>
      </c>
      <c r="H68" s="3" t="s">
        <v>3</v>
      </c>
      <c r="I68" s="19" t="s">
        <v>64</v>
      </c>
    </row>
    <row r="69" spans="1:9" x14ac:dyDescent="0.2">
      <c r="A69" s="7">
        <v>0.5</v>
      </c>
      <c r="B69" s="10">
        <f t="shared" si="4"/>
        <v>251.19999999999996</v>
      </c>
      <c r="C69" s="1" t="s">
        <v>2</v>
      </c>
      <c r="D69" s="20" t="s">
        <v>179</v>
      </c>
      <c r="F69" s="7">
        <v>3.9</v>
      </c>
      <c r="G69" s="10">
        <f>SUM(G68+F69)</f>
        <v>350.2999999999999</v>
      </c>
      <c r="H69" s="1" t="s">
        <v>2</v>
      </c>
      <c r="I69" s="20" t="s">
        <v>65</v>
      </c>
    </row>
    <row r="70" spans="1:9" x14ac:dyDescent="0.2">
      <c r="A70" s="7">
        <v>0.3</v>
      </c>
      <c r="B70" s="10">
        <f t="shared" si="4"/>
        <v>251.49999999999997</v>
      </c>
      <c r="C70" s="1" t="s">
        <v>2</v>
      </c>
      <c r="D70" s="20" t="s">
        <v>180</v>
      </c>
      <c r="F70" s="7">
        <v>2.2999999999999998</v>
      </c>
      <c r="G70" s="10">
        <f t="shared" ref="G70:G85" si="5">SUM(G69+F70)</f>
        <v>352.59999999999991</v>
      </c>
      <c r="H70" s="1" t="s">
        <v>4</v>
      </c>
      <c r="I70" s="20" t="s">
        <v>66</v>
      </c>
    </row>
    <row r="71" spans="1:9" x14ac:dyDescent="0.2">
      <c r="A71" s="7">
        <v>0.9</v>
      </c>
      <c r="B71" s="10">
        <f t="shared" si="4"/>
        <v>252.39999999999998</v>
      </c>
      <c r="C71" s="1" t="s">
        <v>2</v>
      </c>
      <c r="D71" s="20" t="s">
        <v>67</v>
      </c>
      <c r="F71" s="7">
        <v>3.9</v>
      </c>
      <c r="G71" s="10">
        <f t="shared" si="5"/>
        <v>356.49999999999989</v>
      </c>
      <c r="H71" s="1" t="s">
        <v>2</v>
      </c>
      <c r="I71" s="20" t="s">
        <v>224</v>
      </c>
    </row>
    <row r="72" spans="1:9" x14ac:dyDescent="0.2">
      <c r="A72" s="7">
        <v>1.2</v>
      </c>
      <c r="B72" s="10">
        <f t="shared" si="4"/>
        <v>253.59999999999997</v>
      </c>
      <c r="C72" s="1" t="s">
        <v>3</v>
      </c>
      <c r="D72" s="21" t="s">
        <v>221</v>
      </c>
      <c r="F72" s="7">
        <v>4.5999999999999996</v>
      </c>
      <c r="G72" s="10">
        <f t="shared" si="5"/>
        <v>361.09999999999991</v>
      </c>
      <c r="H72" s="1" t="s">
        <v>2</v>
      </c>
      <c r="I72" s="21" t="s">
        <v>68</v>
      </c>
    </row>
    <row r="73" spans="1:9" x14ac:dyDescent="0.2">
      <c r="A73" s="7">
        <v>1.4</v>
      </c>
      <c r="B73" s="10">
        <f t="shared" si="4"/>
        <v>254.99999999999997</v>
      </c>
      <c r="C73" s="1" t="s">
        <v>3</v>
      </c>
      <c r="D73" s="20" t="s">
        <v>69</v>
      </c>
      <c r="F73" s="7">
        <v>3.6</v>
      </c>
      <c r="G73" s="10">
        <f t="shared" si="5"/>
        <v>364.69999999999993</v>
      </c>
      <c r="H73" s="1" t="s">
        <v>3</v>
      </c>
      <c r="I73" s="20" t="s">
        <v>70</v>
      </c>
    </row>
    <row r="74" spans="1:9" x14ac:dyDescent="0.2">
      <c r="A74" s="7">
        <v>12.7</v>
      </c>
      <c r="B74" s="10">
        <f t="shared" si="4"/>
        <v>267.7</v>
      </c>
      <c r="C74" s="1" t="s">
        <v>3</v>
      </c>
      <c r="D74" s="20" t="s">
        <v>71</v>
      </c>
      <c r="F74" s="7">
        <v>2.7</v>
      </c>
      <c r="G74" s="10">
        <f t="shared" si="5"/>
        <v>367.39999999999992</v>
      </c>
      <c r="H74" s="1" t="s">
        <v>3</v>
      </c>
      <c r="I74" s="20" t="s">
        <v>72</v>
      </c>
    </row>
    <row r="75" spans="1:9" x14ac:dyDescent="0.2">
      <c r="A75" s="7">
        <v>0.7</v>
      </c>
      <c r="B75" s="10">
        <f t="shared" si="4"/>
        <v>268.39999999999998</v>
      </c>
      <c r="C75" s="1" t="s">
        <v>2</v>
      </c>
      <c r="D75" s="20" t="s">
        <v>73</v>
      </c>
      <c r="F75" s="7">
        <v>2.2999999999999998</v>
      </c>
      <c r="G75" s="10">
        <f t="shared" si="5"/>
        <v>369.69999999999993</v>
      </c>
      <c r="H75" s="1" t="s">
        <v>2</v>
      </c>
      <c r="I75" s="20" t="s">
        <v>74</v>
      </c>
    </row>
    <row r="76" spans="1:9" x14ac:dyDescent="0.2">
      <c r="A76" s="7">
        <v>1.9</v>
      </c>
      <c r="B76" s="10">
        <f t="shared" si="4"/>
        <v>270.29999999999995</v>
      </c>
      <c r="C76" s="1" t="s">
        <v>2</v>
      </c>
      <c r="D76" s="21" t="s">
        <v>75</v>
      </c>
      <c r="F76" s="7">
        <v>0.2</v>
      </c>
      <c r="G76" s="10">
        <f t="shared" si="5"/>
        <v>369.89999999999992</v>
      </c>
      <c r="H76" s="1" t="s">
        <v>2</v>
      </c>
      <c r="I76" s="20" t="s">
        <v>76</v>
      </c>
    </row>
    <row r="77" spans="1:9" x14ac:dyDescent="0.2">
      <c r="A77" s="7">
        <v>6.1</v>
      </c>
      <c r="B77" s="10">
        <f t="shared" si="4"/>
        <v>276.39999999999998</v>
      </c>
      <c r="C77" s="1" t="s">
        <v>3</v>
      </c>
      <c r="D77" s="21" t="s">
        <v>77</v>
      </c>
      <c r="F77" s="45">
        <v>5.3</v>
      </c>
      <c r="G77" s="12">
        <f t="shared" si="5"/>
        <v>375.19999999999993</v>
      </c>
      <c r="H77" s="2" t="s">
        <v>3</v>
      </c>
      <c r="I77" s="51" t="s">
        <v>78</v>
      </c>
    </row>
    <row r="78" spans="1:9" ht="13.5" thickBot="1" x14ac:dyDescent="0.25">
      <c r="A78" s="7">
        <v>0.9</v>
      </c>
      <c r="B78" s="7">
        <f t="shared" si="4"/>
        <v>277.29999999999995</v>
      </c>
      <c r="C78" s="1" t="s">
        <v>2</v>
      </c>
      <c r="D78" s="21" t="s">
        <v>79</v>
      </c>
      <c r="F78" s="45">
        <v>2.2000000000000002</v>
      </c>
      <c r="G78" s="45">
        <f t="shared" si="5"/>
        <v>377.39999999999992</v>
      </c>
      <c r="H78" s="2" t="s">
        <v>3</v>
      </c>
      <c r="I78" s="46" t="s">
        <v>80</v>
      </c>
    </row>
    <row r="79" spans="1:9" ht="39" thickBot="1" x14ac:dyDescent="0.25">
      <c r="A79" s="7">
        <v>0.9</v>
      </c>
      <c r="B79" s="7">
        <f t="shared" si="4"/>
        <v>278.19999999999993</v>
      </c>
      <c r="C79" s="1" t="s">
        <v>2</v>
      </c>
      <c r="D79" s="21" t="s">
        <v>81</v>
      </c>
      <c r="F79" s="34">
        <v>0.6</v>
      </c>
      <c r="G79" s="35">
        <f>SUM(G78+F79)</f>
        <v>377.99999999999994</v>
      </c>
      <c r="H79" s="36" t="s">
        <v>3</v>
      </c>
      <c r="I79" s="52" t="s">
        <v>191</v>
      </c>
    </row>
    <row r="80" spans="1:9" x14ac:dyDescent="0.2">
      <c r="A80" s="10">
        <v>0.7</v>
      </c>
      <c r="B80" s="10">
        <f t="shared" si="4"/>
        <v>278.89999999999992</v>
      </c>
      <c r="C80" s="3" t="s">
        <v>3</v>
      </c>
      <c r="D80" s="23" t="s">
        <v>82</v>
      </c>
      <c r="F80" s="10">
        <v>0</v>
      </c>
      <c r="G80" s="10">
        <f t="shared" si="5"/>
        <v>377.99999999999994</v>
      </c>
      <c r="H80" s="3" t="s">
        <v>3</v>
      </c>
      <c r="I80" s="23" t="s">
        <v>83</v>
      </c>
    </row>
    <row r="81" spans="1:9" x14ac:dyDescent="0.2">
      <c r="A81" s="7">
        <v>0.7</v>
      </c>
      <c r="B81" s="10">
        <f t="shared" si="4"/>
        <v>279.59999999999991</v>
      </c>
      <c r="C81" s="1" t="s">
        <v>3</v>
      </c>
      <c r="D81" s="21" t="s">
        <v>84</v>
      </c>
      <c r="F81" s="7">
        <v>5.4</v>
      </c>
      <c r="G81" s="10">
        <f t="shared" si="5"/>
        <v>383.39999999999992</v>
      </c>
      <c r="H81" s="1" t="s">
        <v>42</v>
      </c>
      <c r="I81" s="21" t="s">
        <v>85</v>
      </c>
    </row>
    <row r="82" spans="1:9" ht="13.5" thickBot="1" x14ac:dyDescent="0.25">
      <c r="A82" s="12">
        <v>0.4</v>
      </c>
      <c r="B82" s="12">
        <f t="shared" si="4"/>
        <v>279.99999999999989</v>
      </c>
      <c r="C82" s="2" t="s">
        <v>3</v>
      </c>
      <c r="D82" s="53" t="s">
        <v>86</v>
      </c>
      <c r="F82" s="45">
        <v>8.6</v>
      </c>
      <c r="G82" s="12">
        <f t="shared" si="5"/>
        <v>391.99999999999994</v>
      </c>
      <c r="H82" s="2" t="s">
        <v>3</v>
      </c>
      <c r="I82" s="46" t="s">
        <v>87</v>
      </c>
    </row>
    <row r="83" spans="1:9" ht="39" thickBot="1" x14ac:dyDescent="0.25">
      <c r="A83" s="34">
        <v>0.2</v>
      </c>
      <c r="B83" s="35">
        <f t="shared" si="4"/>
        <v>280.19999999999987</v>
      </c>
      <c r="C83" s="36" t="s">
        <v>2</v>
      </c>
      <c r="D83" s="37" t="s">
        <v>230</v>
      </c>
      <c r="F83" s="7">
        <v>10.1</v>
      </c>
      <c r="G83" s="7">
        <f>SUM(G82+F83)</f>
        <v>402.09999999999997</v>
      </c>
      <c r="H83" s="1" t="s">
        <v>2</v>
      </c>
      <c r="I83" s="21" t="s">
        <v>88</v>
      </c>
    </row>
    <row r="84" spans="1:9" x14ac:dyDescent="0.2">
      <c r="A84" s="10">
        <v>0</v>
      </c>
      <c r="B84" s="10">
        <f t="shared" si="4"/>
        <v>280.19999999999987</v>
      </c>
      <c r="C84" s="3" t="s">
        <v>2</v>
      </c>
      <c r="D84" s="19" t="s">
        <v>89</v>
      </c>
      <c r="F84" s="10">
        <v>5.7</v>
      </c>
      <c r="G84" s="10">
        <f>SUM(G83+F84)</f>
        <v>407.79999999999995</v>
      </c>
      <c r="H84" s="3" t="s">
        <v>2</v>
      </c>
      <c r="I84" s="23" t="s">
        <v>90</v>
      </c>
    </row>
    <row r="85" spans="1:9" x14ac:dyDescent="0.2">
      <c r="A85" s="7">
        <v>0.5</v>
      </c>
      <c r="B85" s="10">
        <f t="shared" si="4"/>
        <v>280.69999999999987</v>
      </c>
      <c r="C85" s="1" t="s">
        <v>3</v>
      </c>
      <c r="D85" s="20" t="s">
        <v>222</v>
      </c>
      <c r="F85" s="7">
        <v>1.2</v>
      </c>
      <c r="G85" s="10">
        <f t="shared" si="5"/>
        <v>408.99999999999994</v>
      </c>
      <c r="H85" s="1" t="s">
        <v>3</v>
      </c>
      <c r="I85" s="21" t="s">
        <v>91</v>
      </c>
    </row>
    <row r="86" spans="1:9" ht="13.5" thickBot="1" x14ac:dyDescent="0.25">
      <c r="A86" s="7">
        <v>2.9</v>
      </c>
      <c r="B86" s="10">
        <f t="shared" si="4"/>
        <v>283.59999999999985</v>
      </c>
      <c r="C86" s="1" t="s">
        <v>2</v>
      </c>
      <c r="D86" s="20" t="s">
        <v>92</v>
      </c>
      <c r="F86" s="45">
        <v>2.9</v>
      </c>
      <c r="G86" s="12">
        <f>SUM(G85+F86)</f>
        <v>411.89999999999992</v>
      </c>
      <c r="H86" s="2" t="s">
        <v>2</v>
      </c>
      <c r="I86" s="51" t="s">
        <v>93</v>
      </c>
    </row>
    <row r="87" spans="1:9" ht="39" customHeight="1" thickBot="1" x14ac:dyDescent="0.25">
      <c r="A87" s="7">
        <v>1.2</v>
      </c>
      <c r="B87" s="7">
        <f t="shared" si="4"/>
        <v>284.79999999999984</v>
      </c>
      <c r="C87" s="1" t="s">
        <v>3</v>
      </c>
      <c r="D87" s="20" t="s">
        <v>94</v>
      </c>
      <c r="F87" s="34">
        <v>0.5</v>
      </c>
      <c r="G87" s="35">
        <f>SUM(G86+F87)</f>
        <v>412.39999999999992</v>
      </c>
      <c r="H87" s="36" t="s">
        <v>3</v>
      </c>
      <c r="I87" s="37" t="s">
        <v>231</v>
      </c>
    </row>
    <row r="88" spans="1:9" s="11" customFormat="1" x14ac:dyDescent="0.2">
      <c r="A88" s="7">
        <v>5.7</v>
      </c>
      <c r="B88" s="7">
        <f t="shared" si="4"/>
        <v>290.49999999999983</v>
      </c>
      <c r="C88" s="1" t="s">
        <v>3</v>
      </c>
      <c r="D88" s="21" t="s">
        <v>87</v>
      </c>
      <c r="E88" s="6"/>
      <c r="F88" s="10">
        <v>0</v>
      </c>
      <c r="G88" s="10">
        <f>SUM(G87+F88)</f>
        <v>412.39999999999992</v>
      </c>
      <c r="H88" s="3" t="s">
        <v>3</v>
      </c>
      <c r="I88" s="19" t="s">
        <v>95</v>
      </c>
    </row>
    <row r="89" spans="1:9" s="11" customFormat="1" x14ac:dyDescent="0.2">
      <c r="A89" s="7">
        <v>10.1</v>
      </c>
      <c r="B89" s="7">
        <f t="shared" si="4"/>
        <v>300.59999999999985</v>
      </c>
      <c r="C89" s="1" t="s">
        <v>2</v>
      </c>
      <c r="D89" s="20" t="s">
        <v>96</v>
      </c>
      <c r="E89" s="6"/>
      <c r="F89" s="7">
        <v>0.2</v>
      </c>
      <c r="G89" s="10">
        <f t="shared" ref="G89:G96" si="6">SUM(G88+F89)</f>
        <v>412.59999999999991</v>
      </c>
      <c r="H89" s="1" t="s">
        <v>2</v>
      </c>
      <c r="I89" s="21" t="s">
        <v>84</v>
      </c>
    </row>
    <row r="90" spans="1:9" x14ac:dyDescent="0.2">
      <c r="A90" s="12">
        <v>8.6</v>
      </c>
      <c r="B90" s="7">
        <f t="shared" si="4"/>
        <v>309.19999999999987</v>
      </c>
      <c r="C90" s="3" t="s">
        <v>2</v>
      </c>
      <c r="D90" s="30" t="s">
        <v>97</v>
      </c>
      <c r="F90" s="7">
        <v>0.4</v>
      </c>
      <c r="G90" s="10">
        <f t="shared" si="6"/>
        <v>412.99999999999989</v>
      </c>
      <c r="H90" s="1" t="s">
        <v>2</v>
      </c>
      <c r="I90" s="21" t="s">
        <v>98</v>
      </c>
    </row>
    <row r="91" spans="1:9" ht="13.5" thickBot="1" x14ac:dyDescent="0.25">
      <c r="A91" s="7">
        <v>5.4</v>
      </c>
      <c r="B91" s="7">
        <f t="shared" si="4"/>
        <v>314.59999999999985</v>
      </c>
      <c r="C91" s="31" t="s">
        <v>4</v>
      </c>
      <c r="D91" s="21" t="s">
        <v>99</v>
      </c>
      <c r="F91" s="7">
        <v>0.7</v>
      </c>
      <c r="G91" s="10">
        <f t="shared" si="6"/>
        <v>413.69999999999987</v>
      </c>
      <c r="H91" s="1" t="s">
        <v>2</v>
      </c>
      <c r="I91" s="21" t="s">
        <v>100</v>
      </c>
    </row>
    <row r="92" spans="1:9" ht="39" thickBot="1" x14ac:dyDescent="0.25">
      <c r="A92" s="34">
        <v>0</v>
      </c>
      <c r="B92" s="35">
        <f t="shared" si="4"/>
        <v>314.59999999999985</v>
      </c>
      <c r="C92" s="36" t="s">
        <v>2</v>
      </c>
      <c r="D92" s="37" t="s">
        <v>189</v>
      </c>
      <c r="F92" s="7">
        <v>0.7</v>
      </c>
      <c r="G92" s="10">
        <f t="shared" si="6"/>
        <v>414.39999999999986</v>
      </c>
      <c r="H92" s="1" t="s">
        <v>3</v>
      </c>
      <c r="I92" s="21" t="s">
        <v>79</v>
      </c>
    </row>
    <row r="93" spans="1:9" x14ac:dyDescent="0.2">
      <c r="A93" s="10">
        <v>0</v>
      </c>
      <c r="B93" s="10">
        <f t="shared" si="4"/>
        <v>314.59999999999985</v>
      </c>
      <c r="C93" s="3" t="s">
        <v>2</v>
      </c>
      <c r="D93" s="21" t="s">
        <v>83</v>
      </c>
      <c r="F93" s="7">
        <v>0.9</v>
      </c>
      <c r="G93" s="10">
        <f t="shared" si="6"/>
        <v>415.29999999999984</v>
      </c>
      <c r="H93" s="1" t="s">
        <v>3</v>
      </c>
      <c r="I93" s="21" t="s">
        <v>77</v>
      </c>
    </row>
    <row r="94" spans="1:9" x14ac:dyDescent="0.2">
      <c r="A94" s="7">
        <v>0.6</v>
      </c>
      <c r="B94" s="10">
        <f t="shared" si="4"/>
        <v>315.19999999999987</v>
      </c>
      <c r="C94" s="1" t="s">
        <v>2</v>
      </c>
      <c r="D94" s="20" t="s">
        <v>78</v>
      </c>
      <c r="F94" s="7">
        <v>0.9</v>
      </c>
      <c r="G94" s="10">
        <f t="shared" si="6"/>
        <v>416.19999999999982</v>
      </c>
      <c r="H94" s="1" t="s">
        <v>2</v>
      </c>
      <c r="I94" s="21" t="s">
        <v>101</v>
      </c>
    </row>
    <row r="95" spans="1:9" x14ac:dyDescent="0.2">
      <c r="A95" s="7">
        <v>2.2000000000000002</v>
      </c>
      <c r="B95" s="7">
        <f t="shared" si="4"/>
        <v>317.39999999999986</v>
      </c>
      <c r="C95" s="1" t="s">
        <v>2</v>
      </c>
      <c r="D95" s="20" t="s">
        <v>76</v>
      </c>
      <c r="F95" s="7">
        <v>6.1</v>
      </c>
      <c r="G95" s="10">
        <f t="shared" si="6"/>
        <v>422.29999999999984</v>
      </c>
      <c r="H95" s="1" t="s">
        <v>3</v>
      </c>
      <c r="I95" s="21" t="s">
        <v>73</v>
      </c>
    </row>
    <row r="96" spans="1:9" x14ac:dyDescent="0.2">
      <c r="A96" s="7">
        <v>5.3</v>
      </c>
      <c r="B96" s="7">
        <f t="shared" si="4"/>
        <v>322.69999999999987</v>
      </c>
      <c r="C96" s="1" t="s">
        <v>3</v>
      </c>
      <c r="D96" s="20" t="s">
        <v>74</v>
      </c>
      <c r="F96" s="7">
        <v>1.9</v>
      </c>
      <c r="G96" s="10">
        <f t="shared" si="6"/>
        <v>424.19999999999982</v>
      </c>
      <c r="H96" s="1" t="s">
        <v>3</v>
      </c>
      <c r="I96" s="21" t="s">
        <v>102</v>
      </c>
    </row>
    <row r="97" spans="1:9" x14ac:dyDescent="0.2">
      <c r="A97" s="7">
        <v>0.2</v>
      </c>
      <c r="B97" s="7">
        <f t="shared" si="4"/>
        <v>322.89999999999986</v>
      </c>
      <c r="C97" s="1" t="s">
        <v>3</v>
      </c>
      <c r="D97" s="20" t="s">
        <v>103</v>
      </c>
      <c r="F97" s="7">
        <v>0.7</v>
      </c>
      <c r="G97" s="10">
        <f>SUM(G96+F97)</f>
        <v>424.89999999999981</v>
      </c>
      <c r="H97" s="1" t="s">
        <v>2</v>
      </c>
      <c r="I97" s="21" t="s">
        <v>69</v>
      </c>
    </row>
    <row r="98" spans="1:9" x14ac:dyDescent="0.2">
      <c r="A98" s="7">
        <v>2.2999999999999998</v>
      </c>
      <c r="B98" s="7">
        <f t="shared" si="4"/>
        <v>325.19999999999987</v>
      </c>
      <c r="C98" s="1" t="s">
        <v>2</v>
      </c>
      <c r="D98" s="20" t="s">
        <v>104</v>
      </c>
      <c r="F98" s="7">
        <v>12.7</v>
      </c>
      <c r="G98" s="10">
        <f>SUM(G97+F98)</f>
        <v>437.5999999999998</v>
      </c>
      <c r="H98" s="1" t="s">
        <v>2</v>
      </c>
      <c r="I98" s="21" t="s">
        <v>77</v>
      </c>
    </row>
    <row r="99" spans="1:9" x14ac:dyDescent="0.2">
      <c r="A99" s="7">
        <v>2.7</v>
      </c>
      <c r="B99" s="7">
        <f t="shared" si="4"/>
        <v>327.89999999999986</v>
      </c>
      <c r="C99" s="1" t="s">
        <v>2</v>
      </c>
      <c r="D99" s="20" t="s">
        <v>105</v>
      </c>
      <c r="F99" s="7">
        <v>1</v>
      </c>
      <c r="G99" s="10">
        <f>SUM(G98+F99)</f>
        <v>438.5999999999998</v>
      </c>
      <c r="H99" s="1" t="s">
        <v>2</v>
      </c>
      <c r="I99" s="21" t="s">
        <v>106</v>
      </c>
    </row>
    <row r="100" spans="1:9" x14ac:dyDescent="0.2">
      <c r="A100" s="7">
        <v>3.6</v>
      </c>
      <c r="B100" s="7">
        <f t="shared" si="4"/>
        <v>331.49999999999989</v>
      </c>
      <c r="C100" s="1" t="s">
        <v>3</v>
      </c>
      <c r="D100" s="20" t="s">
        <v>107</v>
      </c>
      <c r="F100" s="54">
        <v>0.3</v>
      </c>
      <c r="G100" s="54">
        <f t="shared" ref="G100:G106" si="7">SUM(F100+G99)</f>
        <v>438.89999999999981</v>
      </c>
      <c r="H100" s="55" t="s">
        <v>3</v>
      </c>
      <c r="I100" s="56" t="s">
        <v>108</v>
      </c>
    </row>
    <row r="101" spans="1:9" x14ac:dyDescent="0.2">
      <c r="A101" s="7">
        <v>4.5999999999999996</v>
      </c>
      <c r="B101" s="7">
        <f t="shared" si="4"/>
        <v>336.09999999999991</v>
      </c>
      <c r="C101" s="1" t="s">
        <v>3</v>
      </c>
      <c r="D101" s="20" t="s">
        <v>109</v>
      </c>
      <c r="F101" s="54">
        <v>0.2</v>
      </c>
      <c r="G101" s="54">
        <f t="shared" si="7"/>
        <v>439.0999999999998</v>
      </c>
      <c r="H101" s="55" t="s">
        <v>2</v>
      </c>
      <c r="I101" s="57" t="s">
        <v>110</v>
      </c>
    </row>
    <row r="102" spans="1:9" x14ac:dyDescent="0.2">
      <c r="A102" s="7">
        <v>3.9</v>
      </c>
      <c r="B102" s="7">
        <f t="shared" si="4"/>
        <v>339.99999999999989</v>
      </c>
      <c r="C102" s="1" t="s">
        <v>4</v>
      </c>
      <c r="D102" s="20" t="s">
        <v>223</v>
      </c>
      <c r="F102" s="54">
        <v>1.1000000000000001</v>
      </c>
      <c r="G102" s="54">
        <f t="shared" si="7"/>
        <v>440.19999999999982</v>
      </c>
      <c r="H102" s="55" t="s">
        <v>3</v>
      </c>
      <c r="I102" s="56" t="s">
        <v>111</v>
      </c>
    </row>
    <row r="103" spans="1:9" x14ac:dyDescent="0.2">
      <c r="A103" s="7">
        <v>2.2999999999999998</v>
      </c>
      <c r="B103" s="7">
        <f t="shared" si="4"/>
        <v>342.2999999999999</v>
      </c>
      <c r="C103" s="1" t="s">
        <v>3</v>
      </c>
      <c r="D103" s="20" t="s">
        <v>64</v>
      </c>
      <c r="F103" s="54">
        <v>0.9</v>
      </c>
      <c r="G103" s="54">
        <f t="shared" si="7"/>
        <v>441.0999999999998</v>
      </c>
      <c r="H103" s="55" t="s">
        <v>3</v>
      </c>
      <c r="I103" s="56" t="s">
        <v>181</v>
      </c>
    </row>
    <row r="104" spans="1:9" ht="13.5" thickBot="1" x14ac:dyDescent="0.25">
      <c r="A104" s="45">
        <v>3.9</v>
      </c>
      <c r="B104" s="45">
        <f t="shared" si="4"/>
        <v>346.19999999999987</v>
      </c>
      <c r="C104" s="2" t="s">
        <v>2</v>
      </c>
      <c r="D104" s="51" t="s">
        <v>112</v>
      </c>
      <c r="F104" s="54">
        <v>0.3</v>
      </c>
      <c r="G104" s="54">
        <f t="shared" si="7"/>
        <v>441.39999999999981</v>
      </c>
      <c r="H104" s="55" t="s">
        <v>3</v>
      </c>
      <c r="I104" s="56" t="s">
        <v>178</v>
      </c>
    </row>
    <row r="105" spans="1:9" ht="26.25" thickBot="1" x14ac:dyDescent="0.25">
      <c r="A105" s="34">
        <v>0.1</v>
      </c>
      <c r="B105" s="35">
        <f t="shared" si="4"/>
        <v>346.2999999999999</v>
      </c>
      <c r="C105" s="36" t="s">
        <v>2</v>
      </c>
      <c r="D105" s="37" t="s">
        <v>190</v>
      </c>
      <c r="F105" s="54">
        <v>0.5</v>
      </c>
      <c r="G105" s="54">
        <f t="shared" si="7"/>
        <v>441.89999999999981</v>
      </c>
      <c r="H105" s="55" t="s">
        <v>3</v>
      </c>
      <c r="I105" s="56" t="s">
        <v>182</v>
      </c>
    </row>
    <row r="106" spans="1:9" ht="13.5" thickBot="1" x14ac:dyDescent="0.25">
      <c r="A106" s="48"/>
      <c r="B106" s="48"/>
      <c r="C106" s="49"/>
      <c r="D106" s="24"/>
      <c r="F106" s="58">
        <v>0.5</v>
      </c>
      <c r="G106" s="54">
        <f t="shared" si="7"/>
        <v>442.39999999999981</v>
      </c>
      <c r="H106" s="59" t="s">
        <v>3</v>
      </c>
      <c r="I106" s="51" t="s">
        <v>177</v>
      </c>
    </row>
    <row r="107" spans="1:9" ht="39" thickBot="1" x14ac:dyDescent="0.25">
      <c r="A107" s="48"/>
      <c r="B107" s="48"/>
      <c r="C107" s="49"/>
      <c r="D107" s="24"/>
      <c r="F107" s="34">
        <v>0.1</v>
      </c>
      <c r="G107" s="35">
        <f>SUM(G106+F107)</f>
        <v>442.49999999999983</v>
      </c>
      <c r="H107" s="36" t="s">
        <v>2</v>
      </c>
      <c r="I107" s="37" t="s">
        <v>192</v>
      </c>
    </row>
    <row r="108" spans="1:9" x14ac:dyDescent="0.2">
      <c r="A108" s="48"/>
      <c r="B108" s="48"/>
      <c r="C108" s="49"/>
      <c r="D108" s="24"/>
      <c r="I108" s="40"/>
    </row>
    <row r="109" spans="1:9" x14ac:dyDescent="0.2">
      <c r="A109" s="48"/>
      <c r="B109" s="48"/>
      <c r="C109" s="49"/>
      <c r="D109" s="24"/>
      <c r="I109" s="40"/>
    </row>
    <row r="110" spans="1:9" x14ac:dyDescent="0.2">
      <c r="A110" s="41" t="s">
        <v>23</v>
      </c>
      <c r="B110" s="42"/>
      <c r="C110" s="42"/>
      <c r="I110" s="40"/>
    </row>
    <row r="111" spans="1:9" x14ac:dyDescent="0.2">
      <c r="A111" t="s">
        <v>24</v>
      </c>
      <c r="B111" s="6"/>
      <c r="C111"/>
      <c r="I111" s="40"/>
    </row>
    <row r="112" spans="1:9" x14ac:dyDescent="0.2">
      <c r="A112" t="s">
        <v>25</v>
      </c>
      <c r="B112"/>
      <c r="C112"/>
      <c r="F112" s="5" t="s">
        <v>5</v>
      </c>
    </row>
    <row r="113" spans="1:9" x14ac:dyDescent="0.2">
      <c r="A113" t="s">
        <v>26</v>
      </c>
      <c r="B113"/>
      <c r="C113"/>
      <c r="F113" s="5" t="s">
        <v>22</v>
      </c>
    </row>
    <row r="114" spans="1:9" x14ac:dyDescent="0.2">
      <c r="A114" t="s">
        <v>27</v>
      </c>
      <c r="B114"/>
      <c r="C114"/>
      <c r="F114" s="5" t="s">
        <v>6</v>
      </c>
    </row>
    <row r="115" spans="1:9" x14ac:dyDescent="0.2">
      <c r="A115" t="s">
        <v>28</v>
      </c>
      <c r="B115"/>
      <c r="C115"/>
    </row>
    <row r="116" spans="1:9" x14ac:dyDescent="0.2">
      <c r="A116" s="6" t="s">
        <v>29</v>
      </c>
      <c r="B116"/>
      <c r="C116"/>
    </row>
    <row r="117" spans="1:9" x14ac:dyDescent="0.2">
      <c r="A117" s="6" t="s">
        <v>30</v>
      </c>
      <c r="B117"/>
      <c r="C117"/>
    </row>
    <row r="118" spans="1:9" x14ac:dyDescent="0.2">
      <c r="A118" t="s">
        <v>31</v>
      </c>
      <c r="B118"/>
      <c r="C118"/>
    </row>
    <row r="119" spans="1:9" x14ac:dyDescent="0.2">
      <c r="A119" t="s">
        <v>32</v>
      </c>
      <c r="B119"/>
      <c r="C119"/>
      <c r="F119" s="28"/>
    </row>
    <row r="120" spans="1:9" x14ac:dyDescent="0.2">
      <c r="A120" t="s">
        <v>33</v>
      </c>
      <c r="B120"/>
      <c r="C120"/>
      <c r="F120" s="28"/>
    </row>
    <row r="121" spans="1:9" x14ac:dyDescent="0.2">
      <c r="A121" t="s">
        <v>34</v>
      </c>
      <c r="B121"/>
      <c r="C121"/>
      <c r="I121" s="29"/>
    </row>
    <row r="122" spans="1:9" x14ac:dyDescent="0.2">
      <c r="A122" t="s">
        <v>35</v>
      </c>
      <c r="B122"/>
      <c r="C122"/>
      <c r="I122" s="29"/>
    </row>
    <row r="123" spans="1:9" x14ac:dyDescent="0.2">
      <c r="A123" s="18" t="s">
        <v>37</v>
      </c>
      <c r="I123" s="29"/>
    </row>
    <row r="124" spans="1:9" x14ac:dyDescent="0.2">
      <c r="A124" t="s">
        <v>36</v>
      </c>
      <c r="B124"/>
      <c r="C124"/>
      <c r="I124" s="29"/>
    </row>
    <row r="125" spans="1:9" x14ac:dyDescent="0.2">
      <c r="A125" s="48"/>
      <c r="B125" s="48"/>
      <c r="C125" s="49"/>
      <c r="D125" s="24"/>
    </row>
    <row r="126" spans="1:9" x14ac:dyDescent="0.2">
      <c r="A126" s="48"/>
      <c r="B126" s="48"/>
      <c r="C126" s="49"/>
      <c r="D126" s="24"/>
      <c r="E126" s="61"/>
    </row>
    <row r="127" spans="1:9" x14ac:dyDescent="0.2">
      <c r="A127" s="48"/>
      <c r="B127" s="48"/>
      <c r="C127" s="49"/>
      <c r="D127" s="24"/>
      <c r="E127" s="63"/>
    </row>
    <row r="128" spans="1:9" x14ac:dyDescent="0.2">
      <c r="A128" s="4" t="s">
        <v>114</v>
      </c>
      <c r="D128" s="9"/>
      <c r="E128" s="68"/>
      <c r="I128" s="9" t="s">
        <v>116</v>
      </c>
    </row>
    <row r="129" spans="1:9" x14ac:dyDescent="0.2">
      <c r="A129" s="87" t="s">
        <v>7</v>
      </c>
      <c r="B129" s="88" t="s">
        <v>0</v>
      </c>
      <c r="C129" s="89"/>
      <c r="D129" s="90"/>
      <c r="E129" s="70"/>
      <c r="F129" s="87" t="s">
        <v>7</v>
      </c>
      <c r="G129" s="88" t="s">
        <v>0</v>
      </c>
      <c r="H129" s="89"/>
      <c r="I129" s="90"/>
    </row>
    <row r="130" spans="1:9" ht="13.5" thickBot="1" x14ac:dyDescent="0.25">
      <c r="A130" s="54">
        <v>0</v>
      </c>
      <c r="B130" s="7">
        <f>SUM(G107+A130)</f>
        <v>442.49999999999983</v>
      </c>
      <c r="C130" s="55" t="s">
        <v>2</v>
      </c>
      <c r="D130" s="56" t="s">
        <v>170</v>
      </c>
      <c r="E130" s="70"/>
      <c r="F130" s="58">
        <v>0</v>
      </c>
      <c r="G130" s="58">
        <f>SUM(F130+B168)</f>
        <v>539.5</v>
      </c>
      <c r="H130" s="59" t="s">
        <v>3</v>
      </c>
      <c r="I130" s="60" t="s">
        <v>117</v>
      </c>
    </row>
    <row r="131" spans="1:9" ht="39" thickBot="1" x14ac:dyDescent="0.25">
      <c r="A131" s="64">
        <v>1.1000000000000001</v>
      </c>
      <c r="B131" s="65">
        <f t="shared" ref="B131:B141" si="8">SUM(B130+A131)</f>
        <v>443.59999999999985</v>
      </c>
      <c r="C131" s="66" t="s">
        <v>3</v>
      </c>
      <c r="D131" s="69" t="s">
        <v>9</v>
      </c>
      <c r="E131" s="70"/>
      <c r="F131" s="38">
        <v>12</v>
      </c>
      <c r="G131" s="62">
        <f>SUM(F131+G130)</f>
        <v>551.5</v>
      </c>
      <c r="H131" s="39" t="s">
        <v>2</v>
      </c>
      <c r="I131" s="37" t="s">
        <v>118</v>
      </c>
    </row>
    <row r="132" spans="1:9" x14ac:dyDescent="0.2">
      <c r="A132" s="54">
        <v>1.3</v>
      </c>
      <c r="B132" s="65">
        <f t="shared" si="8"/>
        <v>444.89999999999986</v>
      </c>
      <c r="C132" s="55" t="s">
        <v>3</v>
      </c>
      <c r="D132" s="56" t="s">
        <v>120</v>
      </c>
      <c r="E132" s="71"/>
      <c r="F132" s="54">
        <v>0</v>
      </c>
      <c r="G132" s="54">
        <f>SUM(F132+G131)</f>
        <v>551.5</v>
      </c>
      <c r="H132" s="55" t="s">
        <v>3</v>
      </c>
      <c r="I132" s="56" t="s">
        <v>119</v>
      </c>
    </row>
    <row r="133" spans="1:9" x14ac:dyDescent="0.2">
      <c r="A133" s="54">
        <v>1.7</v>
      </c>
      <c r="B133" s="65">
        <f t="shared" si="8"/>
        <v>446.59999999999985</v>
      </c>
      <c r="C133" s="55" t="s">
        <v>3</v>
      </c>
      <c r="D133" s="56" t="s">
        <v>122</v>
      </c>
      <c r="E133" s="70"/>
      <c r="F133" s="54">
        <v>4.0999999999999996</v>
      </c>
      <c r="G133" s="54">
        <f t="shared" ref="G133:G161" si="9">SUM(F133+G132)</f>
        <v>555.6</v>
      </c>
      <c r="H133" s="55" t="s">
        <v>3</v>
      </c>
      <c r="I133" s="56" t="s">
        <v>121</v>
      </c>
    </row>
    <row r="134" spans="1:9" x14ac:dyDescent="0.2">
      <c r="A134" s="54">
        <v>0.8</v>
      </c>
      <c r="B134" s="65">
        <f t="shared" si="8"/>
        <v>447.39999999999986</v>
      </c>
      <c r="C134" s="55" t="s">
        <v>2</v>
      </c>
      <c r="D134" s="57" t="s">
        <v>124</v>
      </c>
      <c r="E134" s="70"/>
      <c r="F134" s="54">
        <v>4.9000000000000004</v>
      </c>
      <c r="G134" s="54">
        <f t="shared" si="9"/>
        <v>560.5</v>
      </c>
      <c r="H134" s="55" t="s">
        <v>2</v>
      </c>
      <c r="I134" s="56" t="s">
        <v>123</v>
      </c>
    </row>
    <row r="135" spans="1:9" x14ac:dyDescent="0.2">
      <c r="A135" s="54">
        <v>0</v>
      </c>
      <c r="B135" s="65">
        <f t="shared" si="8"/>
        <v>447.39999999999986</v>
      </c>
      <c r="C135" s="55" t="s">
        <v>126</v>
      </c>
      <c r="D135" s="57" t="s">
        <v>127</v>
      </c>
      <c r="E135" s="70"/>
      <c r="F135" s="54">
        <v>1</v>
      </c>
      <c r="G135" s="54">
        <f t="shared" si="9"/>
        <v>561.5</v>
      </c>
      <c r="H135" s="55" t="s">
        <v>3</v>
      </c>
      <c r="I135" s="56" t="s">
        <v>125</v>
      </c>
    </row>
    <row r="136" spans="1:9" ht="13.5" thickBot="1" x14ac:dyDescent="0.25">
      <c r="A136" s="54">
        <v>0.4</v>
      </c>
      <c r="B136" s="65">
        <f t="shared" si="8"/>
        <v>447.79999999999984</v>
      </c>
      <c r="C136" s="55" t="s">
        <v>2</v>
      </c>
      <c r="D136" s="57" t="s">
        <v>129</v>
      </c>
      <c r="E136" s="71"/>
      <c r="F136" s="54">
        <v>10.4</v>
      </c>
      <c r="G136" s="54">
        <f t="shared" si="9"/>
        <v>571.9</v>
      </c>
      <c r="H136" s="55" t="s">
        <v>3</v>
      </c>
      <c r="I136" s="56" t="s">
        <v>128</v>
      </c>
    </row>
    <row r="137" spans="1:9" ht="39" thickBot="1" x14ac:dyDescent="0.25">
      <c r="A137" s="54">
        <v>1.8</v>
      </c>
      <c r="B137" s="65">
        <f t="shared" si="8"/>
        <v>449.59999999999985</v>
      </c>
      <c r="C137" s="55" t="s">
        <v>3</v>
      </c>
      <c r="D137" s="57" t="s">
        <v>130</v>
      </c>
      <c r="E137" s="73"/>
      <c r="F137" s="34">
        <v>9.6999999999999993</v>
      </c>
      <c r="G137" s="35">
        <f>SUM(F137+G136)</f>
        <v>581.6</v>
      </c>
      <c r="H137" s="36" t="s">
        <v>3</v>
      </c>
      <c r="I137" s="37" t="s">
        <v>194</v>
      </c>
    </row>
    <row r="138" spans="1:9" x14ac:dyDescent="0.2">
      <c r="A138" s="54">
        <v>3.6</v>
      </c>
      <c r="B138" s="65">
        <f t="shared" si="8"/>
        <v>453.19999999999987</v>
      </c>
      <c r="C138" s="55" t="s">
        <v>2</v>
      </c>
      <c r="D138" s="56" t="s">
        <v>132</v>
      </c>
      <c r="E138" s="70"/>
      <c r="F138" s="54">
        <v>0</v>
      </c>
      <c r="G138" s="54">
        <f t="shared" si="9"/>
        <v>581.6</v>
      </c>
      <c r="H138" s="55" t="s">
        <v>3</v>
      </c>
      <c r="I138" s="56" t="s">
        <v>131</v>
      </c>
    </row>
    <row r="139" spans="1:9" x14ac:dyDescent="0.2">
      <c r="A139" s="54">
        <v>0.7</v>
      </c>
      <c r="B139" s="65">
        <f t="shared" si="8"/>
        <v>453.89999999999986</v>
      </c>
      <c r="C139" s="55" t="s">
        <v>2</v>
      </c>
      <c r="D139" s="72" t="s">
        <v>134</v>
      </c>
      <c r="E139" s="70"/>
      <c r="F139" s="54">
        <v>3.1</v>
      </c>
      <c r="G139" s="54">
        <f t="shared" si="9"/>
        <v>584.70000000000005</v>
      </c>
      <c r="H139" s="55" t="s">
        <v>2</v>
      </c>
      <c r="I139" s="56" t="s">
        <v>133</v>
      </c>
    </row>
    <row r="140" spans="1:9" x14ac:dyDescent="0.2">
      <c r="A140" s="54">
        <v>3.7</v>
      </c>
      <c r="B140" s="65">
        <f t="shared" si="8"/>
        <v>457.59999999999985</v>
      </c>
      <c r="C140" s="55" t="s">
        <v>3</v>
      </c>
      <c r="D140" s="56" t="s">
        <v>136</v>
      </c>
      <c r="E140" s="68"/>
      <c r="F140" s="54">
        <v>1.1000000000000001</v>
      </c>
      <c r="G140" s="54">
        <f t="shared" si="9"/>
        <v>585.80000000000007</v>
      </c>
      <c r="H140" s="55" t="s">
        <v>2</v>
      </c>
      <c r="I140" s="57" t="s">
        <v>135</v>
      </c>
    </row>
    <row r="141" spans="1:9" x14ac:dyDescent="0.2">
      <c r="A141" s="54">
        <v>1.6</v>
      </c>
      <c r="B141" s="65">
        <f t="shared" si="8"/>
        <v>459.19999999999987</v>
      </c>
      <c r="C141" s="55" t="s">
        <v>3</v>
      </c>
      <c r="D141" s="56" t="s">
        <v>138</v>
      </c>
      <c r="E141" s="68"/>
      <c r="F141" s="54">
        <v>1.9</v>
      </c>
      <c r="G141" s="54">
        <f t="shared" si="9"/>
        <v>587.70000000000005</v>
      </c>
      <c r="H141" s="55" t="s">
        <v>2</v>
      </c>
      <c r="I141" s="56" t="s">
        <v>137</v>
      </c>
    </row>
    <row r="142" spans="1:9" x14ac:dyDescent="0.2">
      <c r="A142" s="54">
        <v>2.6</v>
      </c>
      <c r="B142" s="54">
        <f t="shared" ref="B142:B154" si="10">SUM(A142+B141)</f>
        <v>461.7999999999999</v>
      </c>
      <c r="C142" s="55" t="s">
        <v>2</v>
      </c>
      <c r="D142" s="56" t="s">
        <v>140</v>
      </c>
      <c r="E142" s="70"/>
      <c r="F142" s="54">
        <v>0.5</v>
      </c>
      <c r="G142" s="54">
        <f t="shared" si="9"/>
        <v>588.20000000000005</v>
      </c>
      <c r="H142" s="55" t="s">
        <v>2</v>
      </c>
      <c r="I142" s="56" t="s">
        <v>139</v>
      </c>
    </row>
    <row r="143" spans="1:9" x14ac:dyDescent="0.2">
      <c r="A143" s="54">
        <v>0.5</v>
      </c>
      <c r="B143" s="54">
        <f t="shared" si="10"/>
        <v>462.2999999999999</v>
      </c>
      <c r="C143" s="55" t="s">
        <v>3</v>
      </c>
      <c r="D143" s="56" t="s">
        <v>142</v>
      </c>
      <c r="E143" s="68"/>
      <c r="F143" s="54">
        <v>0.8</v>
      </c>
      <c r="G143" s="54">
        <f t="shared" si="9"/>
        <v>589</v>
      </c>
      <c r="H143" s="55" t="s">
        <v>3</v>
      </c>
      <c r="I143" s="56" t="s">
        <v>141</v>
      </c>
    </row>
    <row r="144" spans="1:9" x14ac:dyDescent="0.2">
      <c r="A144" s="54">
        <v>0.7</v>
      </c>
      <c r="B144" s="54">
        <f t="shared" si="10"/>
        <v>462.99999999999989</v>
      </c>
      <c r="C144" s="55" t="s">
        <v>2</v>
      </c>
      <c r="D144" s="56" t="s">
        <v>144</v>
      </c>
      <c r="E144" s="75"/>
      <c r="F144" s="54">
        <v>0.8</v>
      </c>
      <c r="G144" s="54">
        <f t="shared" si="9"/>
        <v>589.79999999999995</v>
      </c>
      <c r="H144" s="55" t="s">
        <v>2</v>
      </c>
      <c r="I144" s="56" t="s">
        <v>143</v>
      </c>
    </row>
    <row r="145" spans="1:9" x14ac:dyDescent="0.2">
      <c r="A145" s="54">
        <v>4.8</v>
      </c>
      <c r="B145" s="54">
        <f t="shared" si="10"/>
        <v>467.7999999999999</v>
      </c>
      <c r="C145" s="55" t="s">
        <v>2</v>
      </c>
      <c r="D145" s="56" t="s">
        <v>226</v>
      </c>
      <c r="E145" s="71"/>
      <c r="F145" s="65">
        <v>3.2</v>
      </c>
      <c r="G145" s="65">
        <f t="shared" si="9"/>
        <v>593</v>
      </c>
      <c r="H145" s="66" t="s">
        <v>2</v>
      </c>
      <c r="I145" s="74" t="s">
        <v>145</v>
      </c>
    </row>
    <row r="146" spans="1:9" x14ac:dyDescent="0.2">
      <c r="A146" s="54">
        <v>10.9</v>
      </c>
      <c r="B146" s="54">
        <f t="shared" si="10"/>
        <v>478.69999999999987</v>
      </c>
      <c r="C146" s="55" t="s">
        <v>2</v>
      </c>
      <c r="D146" s="56" t="s">
        <v>227</v>
      </c>
      <c r="E146" s="70"/>
      <c r="F146" s="54">
        <v>1.6</v>
      </c>
      <c r="G146" s="65">
        <f t="shared" si="9"/>
        <v>594.6</v>
      </c>
      <c r="H146" s="55" t="s">
        <v>2</v>
      </c>
      <c r="I146" s="56" t="s">
        <v>146</v>
      </c>
    </row>
    <row r="147" spans="1:9" x14ac:dyDescent="0.2">
      <c r="A147" s="54">
        <v>0.5</v>
      </c>
      <c r="B147" s="54">
        <f t="shared" si="10"/>
        <v>479.19999999999987</v>
      </c>
      <c r="C147" s="55" t="s">
        <v>2</v>
      </c>
      <c r="D147" s="56" t="s">
        <v>147</v>
      </c>
      <c r="E147" s="70"/>
      <c r="F147" s="76">
        <v>3</v>
      </c>
      <c r="G147" s="65">
        <f t="shared" si="9"/>
        <v>597.6</v>
      </c>
      <c r="H147" s="55" t="s">
        <v>3</v>
      </c>
      <c r="I147" s="56" t="s">
        <v>228</v>
      </c>
    </row>
    <row r="148" spans="1:9" x14ac:dyDescent="0.2">
      <c r="A148" s="77">
        <v>3</v>
      </c>
      <c r="B148" s="77">
        <f t="shared" si="10"/>
        <v>482.19999999999987</v>
      </c>
      <c r="C148" s="1" t="s">
        <v>3</v>
      </c>
      <c r="D148" s="20" t="s">
        <v>148</v>
      </c>
      <c r="E148" s="70"/>
      <c r="F148" s="54">
        <v>0.5</v>
      </c>
      <c r="G148" s="65">
        <f t="shared" si="9"/>
        <v>598.1</v>
      </c>
      <c r="H148" s="55" t="s">
        <v>3</v>
      </c>
      <c r="I148" s="56" t="s">
        <v>229</v>
      </c>
    </row>
    <row r="149" spans="1:9" x14ac:dyDescent="0.2">
      <c r="A149" s="7">
        <v>1.6</v>
      </c>
      <c r="B149" s="7">
        <f t="shared" si="10"/>
        <v>483.7999999999999</v>
      </c>
      <c r="C149" s="1" t="s">
        <v>3</v>
      </c>
      <c r="D149" s="20" t="s">
        <v>143</v>
      </c>
      <c r="E149" s="70"/>
      <c r="F149" s="54">
        <v>10.9</v>
      </c>
      <c r="G149" s="65">
        <f t="shared" si="9"/>
        <v>609</v>
      </c>
      <c r="H149" s="55" t="s">
        <v>3</v>
      </c>
      <c r="I149" s="56" t="s">
        <v>77</v>
      </c>
    </row>
    <row r="150" spans="1:9" x14ac:dyDescent="0.2">
      <c r="A150" s="77">
        <v>3.2</v>
      </c>
      <c r="B150" s="77">
        <f t="shared" si="10"/>
        <v>486.99999999999989</v>
      </c>
      <c r="C150" s="1" t="s">
        <v>3</v>
      </c>
      <c r="D150" s="20" t="s">
        <v>150</v>
      </c>
      <c r="E150" s="70"/>
      <c r="F150" s="54">
        <v>4.8</v>
      </c>
      <c r="G150" s="65">
        <f t="shared" si="9"/>
        <v>613.79999999999995</v>
      </c>
      <c r="H150" s="55" t="s">
        <v>3</v>
      </c>
      <c r="I150" s="56" t="s">
        <v>149</v>
      </c>
    </row>
    <row r="151" spans="1:9" x14ac:dyDescent="0.2">
      <c r="A151" s="77">
        <v>0.8</v>
      </c>
      <c r="B151" s="77">
        <f t="shared" si="10"/>
        <v>487.7999999999999</v>
      </c>
      <c r="C151" s="1" t="s">
        <v>2</v>
      </c>
      <c r="D151" s="20" t="s">
        <v>137</v>
      </c>
      <c r="E151" s="70"/>
      <c r="F151" s="54">
        <v>0.7</v>
      </c>
      <c r="G151" s="65">
        <f t="shared" si="9"/>
        <v>614.5</v>
      </c>
      <c r="H151" s="55" t="s">
        <v>2</v>
      </c>
      <c r="I151" s="56" t="s">
        <v>140</v>
      </c>
    </row>
    <row r="152" spans="1:9" x14ac:dyDescent="0.2">
      <c r="A152" s="77">
        <v>0.8</v>
      </c>
      <c r="B152" s="77">
        <f t="shared" si="10"/>
        <v>488.59999999999991</v>
      </c>
      <c r="C152" s="1" t="s">
        <v>3</v>
      </c>
      <c r="D152" s="20" t="s">
        <v>151</v>
      </c>
      <c r="E152" s="70"/>
      <c r="F152" s="76">
        <v>0.5</v>
      </c>
      <c r="G152" s="65">
        <f t="shared" si="9"/>
        <v>615</v>
      </c>
      <c r="H152" s="55" t="s">
        <v>3</v>
      </c>
      <c r="I152" s="56" t="s">
        <v>13</v>
      </c>
    </row>
    <row r="153" spans="1:9" x14ac:dyDescent="0.2">
      <c r="A153" s="77">
        <v>0.5</v>
      </c>
      <c r="B153" s="77">
        <f t="shared" si="10"/>
        <v>489.09999999999991</v>
      </c>
      <c r="C153" s="1" t="s">
        <v>3</v>
      </c>
      <c r="D153" s="21" t="s">
        <v>153</v>
      </c>
      <c r="E153" s="70"/>
      <c r="F153" s="54">
        <v>2.6</v>
      </c>
      <c r="G153" s="65">
        <f t="shared" si="9"/>
        <v>617.6</v>
      </c>
      <c r="H153" s="55" t="s">
        <v>2</v>
      </c>
      <c r="I153" s="56" t="s">
        <v>152</v>
      </c>
    </row>
    <row r="154" spans="1:9" x14ac:dyDescent="0.2">
      <c r="A154" s="54">
        <v>1.9</v>
      </c>
      <c r="B154" s="77">
        <f t="shared" si="10"/>
        <v>490.99999999999989</v>
      </c>
      <c r="C154" s="55" t="s">
        <v>3</v>
      </c>
      <c r="D154" s="56" t="s">
        <v>154</v>
      </c>
      <c r="E154" s="70"/>
      <c r="F154" s="54">
        <v>1.6</v>
      </c>
      <c r="G154" s="65">
        <f t="shared" si="9"/>
        <v>619.20000000000005</v>
      </c>
      <c r="H154" s="55" t="s">
        <v>2</v>
      </c>
      <c r="I154" s="57" t="s">
        <v>134</v>
      </c>
    </row>
    <row r="155" spans="1:9" ht="13.5" thickBot="1" x14ac:dyDescent="0.25">
      <c r="A155" s="45">
        <v>1.1000000000000001</v>
      </c>
      <c r="B155" s="12">
        <f>SUM(B154+A155)</f>
        <v>492.09999999999991</v>
      </c>
      <c r="C155" s="2" t="s">
        <v>3</v>
      </c>
      <c r="D155" s="51" t="s">
        <v>156</v>
      </c>
      <c r="E155" s="68"/>
      <c r="F155" s="54">
        <v>3.7</v>
      </c>
      <c r="G155" s="65">
        <f t="shared" si="9"/>
        <v>622.90000000000009</v>
      </c>
      <c r="H155" s="55" t="s">
        <v>3</v>
      </c>
      <c r="I155" s="56" t="s">
        <v>155</v>
      </c>
    </row>
    <row r="156" spans="1:9" ht="39" thickBot="1" x14ac:dyDescent="0.25">
      <c r="A156" s="34">
        <v>3.1</v>
      </c>
      <c r="B156" s="35">
        <f>SUM(B155+A156)</f>
        <v>495.19999999999993</v>
      </c>
      <c r="C156" s="36" t="s">
        <v>2</v>
      </c>
      <c r="D156" s="37" t="s">
        <v>193</v>
      </c>
      <c r="E156" s="80"/>
      <c r="F156" s="54">
        <v>0.7</v>
      </c>
      <c r="G156" s="65">
        <f t="shared" si="9"/>
        <v>623.60000000000014</v>
      </c>
      <c r="H156" s="55" t="s">
        <v>3</v>
      </c>
      <c r="I156" s="56" t="s">
        <v>157</v>
      </c>
    </row>
    <row r="157" spans="1:9" x14ac:dyDescent="0.2">
      <c r="A157" s="64">
        <v>0</v>
      </c>
      <c r="B157" s="64">
        <f t="shared" ref="B157:B164" si="11">SUM(A157+B156)</f>
        <v>495.19999999999993</v>
      </c>
      <c r="C157" s="66" t="s">
        <v>2</v>
      </c>
      <c r="D157" s="67" t="s">
        <v>159</v>
      </c>
      <c r="E157" s="80"/>
      <c r="F157" s="54">
        <v>3.6</v>
      </c>
      <c r="G157" s="65">
        <f t="shared" si="9"/>
        <v>627.20000000000016</v>
      </c>
      <c r="H157" s="55" t="s">
        <v>2</v>
      </c>
      <c r="I157" s="57" t="s">
        <v>158</v>
      </c>
    </row>
    <row r="158" spans="1:9" x14ac:dyDescent="0.2">
      <c r="A158" s="54">
        <v>9.6999999999999993</v>
      </c>
      <c r="B158" s="54">
        <f t="shared" si="11"/>
        <v>504.89999999999992</v>
      </c>
      <c r="C158" s="55" t="s">
        <v>2</v>
      </c>
      <c r="D158" s="56" t="s">
        <v>125</v>
      </c>
      <c r="E158" s="81"/>
      <c r="F158" s="78">
        <v>1.8</v>
      </c>
      <c r="G158" s="65">
        <f t="shared" si="9"/>
        <v>629.00000000000011</v>
      </c>
      <c r="H158" s="55" t="s">
        <v>3</v>
      </c>
      <c r="I158" s="79" t="s">
        <v>127</v>
      </c>
    </row>
    <row r="159" spans="1:9" x14ac:dyDescent="0.2">
      <c r="A159" s="54">
        <v>10.4</v>
      </c>
      <c r="B159" s="54">
        <f t="shared" si="11"/>
        <v>515.29999999999995</v>
      </c>
      <c r="C159" s="55" t="s">
        <v>3</v>
      </c>
      <c r="D159" s="56" t="s">
        <v>160</v>
      </c>
      <c r="E159" s="82"/>
      <c r="F159" s="54">
        <v>0.4</v>
      </c>
      <c r="G159" s="65">
        <f t="shared" si="9"/>
        <v>629.40000000000009</v>
      </c>
      <c r="H159" s="55" t="s">
        <v>2</v>
      </c>
      <c r="I159" s="57" t="s">
        <v>124</v>
      </c>
    </row>
    <row r="160" spans="1:9" ht="13.5" thickBot="1" x14ac:dyDescent="0.25">
      <c r="A160" s="58">
        <v>3.4</v>
      </c>
      <c r="B160" s="58">
        <f t="shared" si="11"/>
        <v>518.69999999999993</v>
      </c>
      <c r="C160" s="59" t="s">
        <v>2</v>
      </c>
      <c r="D160" s="60" t="s">
        <v>162</v>
      </c>
      <c r="E160" s="80"/>
      <c r="F160" s="54">
        <v>0</v>
      </c>
      <c r="G160" s="65">
        <f t="shared" si="9"/>
        <v>629.40000000000009</v>
      </c>
      <c r="H160" s="55" t="s">
        <v>126</v>
      </c>
      <c r="I160" s="56" t="s">
        <v>161</v>
      </c>
    </row>
    <row r="161" spans="1:9" ht="39" thickBot="1" x14ac:dyDescent="0.25">
      <c r="A161" s="34">
        <v>0.3</v>
      </c>
      <c r="B161" s="35">
        <f t="shared" si="11"/>
        <v>518.99999999999989</v>
      </c>
      <c r="C161" s="36" t="s">
        <v>3</v>
      </c>
      <c r="D161" s="37" t="s">
        <v>225</v>
      </c>
      <c r="E161" s="82"/>
      <c r="F161" s="54">
        <v>0.8</v>
      </c>
      <c r="G161" s="65">
        <f t="shared" si="9"/>
        <v>630.20000000000005</v>
      </c>
      <c r="H161" s="55" t="s">
        <v>2</v>
      </c>
      <c r="I161" s="56" t="s">
        <v>163</v>
      </c>
    </row>
    <row r="162" spans="1:9" x14ac:dyDescent="0.2">
      <c r="A162" s="64">
        <v>0</v>
      </c>
      <c r="B162" s="54">
        <f t="shared" si="11"/>
        <v>518.99999999999989</v>
      </c>
      <c r="C162" s="66" t="s">
        <v>3</v>
      </c>
      <c r="D162" s="67" t="s">
        <v>164</v>
      </c>
      <c r="E162" s="82"/>
      <c r="F162" s="7">
        <v>1.2</v>
      </c>
      <c r="G162" s="10">
        <f t="shared" ref="G162" si="12">SUM(G161+F162)</f>
        <v>631.40000000000009</v>
      </c>
      <c r="H162" s="1" t="s">
        <v>2</v>
      </c>
      <c r="I162" s="21" t="s">
        <v>174</v>
      </c>
    </row>
    <row r="163" spans="1:9" x14ac:dyDescent="0.2">
      <c r="A163" s="54">
        <v>6.7</v>
      </c>
      <c r="B163" s="54">
        <f t="shared" si="11"/>
        <v>525.69999999999993</v>
      </c>
      <c r="C163" s="55" t="s">
        <v>2</v>
      </c>
      <c r="D163" s="57" t="s">
        <v>165</v>
      </c>
      <c r="E163" s="82"/>
      <c r="F163" s="7">
        <v>0.8</v>
      </c>
      <c r="G163" s="10">
        <f>SUM(G162+F163)</f>
        <v>632.20000000000005</v>
      </c>
      <c r="H163" s="1" t="s">
        <v>2</v>
      </c>
      <c r="I163" s="21" t="s">
        <v>175</v>
      </c>
    </row>
    <row r="164" spans="1:9" x14ac:dyDescent="0.2">
      <c r="A164" s="54">
        <v>5.0999999999999996</v>
      </c>
      <c r="B164" s="54">
        <f t="shared" si="11"/>
        <v>530.79999999999995</v>
      </c>
      <c r="C164" s="55" t="s">
        <v>3</v>
      </c>
      <c r="D164" s="56" t="s">
        <v>166</v>
      </c>
      <c r="E164" s="82"/>
      <c r="F164" s="7">
        <v>0.6</v>
      </c>
      <c r="G164" s="10">
        <f>SUM(G163+F164)</f>
        <v>632.80000000000007</v>
      </c>
      <c r="H164" s="1" t="s">
        <v>2</v>
      </c>
      <c r="I164" s="21" t="s">
        <v>176</v>
      </c>
    </row>
    <row r="165" spans="1:9" ht="13.5" thickBot="1" x14ac:dyDescent="0.25">
      <c r="A165" s="54">
        <v>1.7</v>
      </c>
      <c r="B165" s="54">
        <f>SUM(A165+B164)</f>
        <v>532.5</v>
      </c>
      <c r="C165" s="55" t="s">
        <v>2</v>
      </c>
      <c r="D165" s="57" t="s">
        <v>167</v>
      </c>
      <c r="E165" s="82"/>
      <c r="F165" s="7">
        <v>0.7</v>
      </c>
      <c r="G165" s="10">
        <f>SUM(G164+F165)</f>
        <v>633.50000000000011</v>
      </c>
      <c r="H165" s="1" t="s">
        <v>3</v>
      </c>
      <c r="I165" s="20" t="s">
        <v>177</v>
      </c>
    </row>
    <row r="166" spans="1:9" ht="39" thickBot="1" x14ac:dyDescent="0.25">
      <c r="A166" s="54">
        <v>6.4</v>
      </c>
      <c r="B166" s="54">
        <f>SUM(A166+B165)</f>
        <v>538.9</v>
      </c>
      <c r="C166" s="55" t="s">
        <v>3</v>
      </c>
      <c r="D166" s="56" t="s">
        <v>168</v>
      </c>
      <c r="E166" s="15"/>
      <c r="F166" s="38">
        <v>0.1</v>
      </c>
      <c r="G166" s="35">
        <f t="shared" ref="G166" si="13">SUM(F166+G165)</f>
        <v>633.60000000000014</v>
      </c>
      <c r="H166" s="39" t="s">
        <v>1</v>
      </c>
      <c r="I166" s="37" t="s">
        <v>172</v>
      </c>
    </row>
    <row r="167" spans="1:9" ht="13.5" thickBot="1" x14ac:dyDescent="0.25">
      <c r="A167" s="58">
        <v>0.5</v>
      </c>
      <c r="B167" s="58">
        <f>SUM(A167+B166)</f>
        <v>539.4</v>
      </c>
      <c r="C167" s="59" t="s">
        <v>2</v>
      </c>
      <c r="D167" s="60" t="s">
        <v>169</v>
      </c>
      <c r="E167" s="86"/>
      <c r="F167" s="83"/>
      <c r="G167" s="16"/>
      <c r="H167" s="84"/>
      <c r="I167" s="85"/>
    </row>
    <row r="168" spans="1:9" ht="39" thickBot="1" x14ac:dyDescent="0.25">
      <c r="A168" s="34">
        <v>0.1</v>
      </c>
      <c r="B168" s="35">
        <f>SUM(A168+B167)</f>
        <v>539.5</v>
      </c>
      <c r="C168" s="36" t="s">
        <v>2</v>
      </c>
      <c r="D168" s="37" t="s">
        <v>232</v>
      </c>
      <c r="F168" s="83"/>
      <c r="G168" s="16"/>
      <c r="H168" s="84"/>
      <c r="I168" s="85"/>
    </row>
    <row r="169" spans="1:9" x14ac:dyDescent="0.2">
      <c r="A169" s="83"/>
      <c r="B169" s="83"/>
      <c r="C169" s="84"/>
      <c r="D169" s="85"/>
      <c r="F169" s="83"/>
      <c r="G169" s="16"/>
      <c r="H169" s="84"/>
      <c r="I169" s="82"/>
    </row>
    <row r="170" spans="1:9" x14ac:dyDescent="0.2">
      <c r="A170" s="41" t="s">
        <v>23</v>
      </c>
      <c r="B170" s="42"/>
      <c r="C170" s="42"/>
      <c r="F170" s="5" t="s">
        <v>5</v>
      </c>
    </row>
    <row r="171" spans="1:9" x14ac:dyDescent="0.2">
      <c r="A171" t="s">
        <v>24</v>
      </c>
      <c r="B171" s="6"/>
      <c r="C171"/>
      <c r="F171" s="5" t="s">
        <v>22</v>
      </c>
    </row>
    <row r="172" spans="1:9" x14ac:dyDescent="0.2">
      <c r="A172" t="s">
        <v>25</v>
      </c>
      <c r="B172"/>
      <c r="C172"/>
      <c r="F172" s="5" t="s">
        <v>6</v>
      </c>
    </row>
    <row r="173" spans="1:9" x14ac:dyDescent="0.2">
      <c r="A173" t="s">
        <v>26</v>
      </c>
      <c r="B173"/>
      <c r="C173"/>
      <c r="I173" s="40"/>
    </row>
    <row r="174" spans="1:9" x14ac:dyDescent="0.2">
      <c r="A174" t="s">
        <v>27</v>
      </c>
      <c r="B174"/>
      <c r="C174"/>
      <c r="I174" s="40"/>
    </row>
    <row r="175" spans="1:9" x14ac:dyDescent="0.2">
      <c r="A175" t="s">
        <v>28</v>
      </c>
      <c r="B175"/>
      <c r="C175"/>
      <c r="I175" s="40"/>
    </row>
    <row r="176" spans="1:9" x14ac:dyDescent="0.2">
      <c r="A176" s="6" t="s">
        <v>29</v>
      </c>
      <c r="B176"/>
      <c r="C176"/>
    </row>
    <row r="177" spans="1:9" x14ac:dyDescent="0.2">
      <c r="A177" s="6" t="s">
        <v>30</v>
      </c>
      <c r="B177"/>
      <c r="C177"/>
    </row>
    <row r="178" spans="1:9" x14ac:dyDescent="0.2">
      <c r="A178" t="s">
        <v>31</v>
      </c>
      <c r="B178"/>
      <c r="C178"/>
    </row>
    <row r="179" spans="1:9" x14ac:dyDescent="0.2">
      <c r="A179" t="s">
        <v>32</v>
      </c>
      <c r="B179"/>
      <c r="C179"/>
    </row>
    <row r="180" spans="1:9" x14ac:dyDescent="0.2">
      <c r="A180" t="s">
        <v>33</v>
      </c>
      <c r="B180"/>
      <c r="C180"/>
    </row>
    <row r="181" spans="1:9" x14ac:dyDescent="0.2">
      <c r="A181" t="s">
        <v>34</v>
      </c>
      <c r="B181"/>
      <c r="C181"/>
    </row>
    <row r="182" spans="1:9" x14ac:dyDescent="0.2">
      <c r="A182" t="s">
        <v>35</v>
      </c>
      <c r="B182"/>
      <c r="C182"/>
      <c r="F182" s="28"/>
    </row>
    <row r="183" spans="1:9" x14ac:dyDescent="0.2">
      <c r="A183" s="18" t="s">
        <v>37</v>
      </c>
      <c r="I183" s="29"/>
    </row>
    <row r="184" spans="1:9" x14ac:dyDescent="0.2">
      <c r="A184" t="s">
        <v>36</v>
      </c>
      <c r="B184"/>
      <c r="C184"/>
      <c r="E184" s="13"/>
      <c r="I184" s="29"/>
    </row>
    <row r="185" spans="1:9" x14ac:dyDescent="0.2">
      <c r="E185" s="14"/>
      <c r="I185" s="29"/>
    </row>
    <row r="186" spans="1:9" x14ac:dyDescent="0.2">
      <c r="A186"/>
      <c r="B186"/>
      <c r="C186"/>
      <c r="E186" s="16"/>
    </row>
    <row r="187" spans="1:9" x14ac:dyDescent="0.2">
      <c r="E187" s="16"/>
    </row>
    <row r="188" spans="1:9" x14ac:dyDescent="0.2">
      <c r="E188" s="13"/>
    </row>
    <row r="189" spans="1:9" x14ac:dyDescent="0.2">
      <c r="E189" s="17"/>
    </row>
    <row r="190" spans="1:9" x14ac:dyDescent="0.2">
      <c r="E190" s="11"/>
    </row>
    <row r="220" spans="5:5" x14ac:dyDescent="0.2">
      <c r="E220" s="11"/>
    </row>
    <row r="221" spans="5:5" x14ac:dyDescent="0.2">
      <c r="E221" s="11"/>
    </row>
  </sheetData>
  <phoneticPr fontId="3" type="noConversion"/>
  <pageMargins left="0.36" right="0.28999999999999998" top="0.52" bottom="0.28999999999999998" header="0.5" footer="0.27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Paul</cp:lastModifiedBy>
  <cp:lastPrinted>2014-09-24T00:37:22Z</cp:lastPrinted>
  <dcterms:created xsi:type="dcterms:W3CDTF">2009-01-04T01:49:01Z</dcterms:created>
  <dcterms:modified xsi:type="dcterms:W3CDTF">2014-10-02T00:32:28Z</dcterms:modified>
</cp:coreProperties>
</file>